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herme.antunes\Desktop\Piso 504 sul\"/>
    </mc:Choice>
  </mc:AlternateContent>
  <xr:revisionPtr revIDLastSave="0" documentId="8_{18AC4E71-8C61-43F4-BACB-0C6DE85523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P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3" i="1" l="1"/>
  <c r="J142" i="1"/>
  <c r="J139" i="1"/>
  <c r="J136" i="1"/>
  <c r="J128" i="1"/>
  <c r="J129" i="1"/>
  <c r="J130" i="1"/>
  <c r="J131" i="1"/>
  <c r="J132" i="1"/>
  <c r="J133" i="1"/>
  <c r="J127" i="1"/>
  <c r="J126" i="1"/>
  <c r="J119" i="1"/>
  <c r="J120" i="1"/>
  <c r="J121" i="1"/>
  <c r="J122" i="1"/>
  <c r="J118" i="1"/>
  <c r="J117" i="1"/>
  <c r="J110" i="1"/>
  <c r="I109" i="1" s="1"/>
  <c r="J109" i="1" s="1"/>
  <c r="J106" i="1"/>
  <c r="I105" i="1" s="1"/>
  <c r="J105" i="1" s="1"/>
  <c r="J102" i="1"/>
  <c r="I101" i="1" s="1"/>
  <c r="J101" i="1" s="1"/>
  <c r="J98" i="1"/>
  <c r="I97" i="1" s="1"/>
  <c r="J97" i="1" s="1"/>
  <c r="J94" i="1"/>
  <c r="J93" i="1"/>
  <c r="J85" i="1"/>
  <c r="J86" i="1"/>
  <c r="J87" i="1"/>
  <c r="J88" i="1"/>
  <c r="J89" i="1"/>
  <c r="J90" i="1"/>
  <c r="J84" i="1"/>
  <c r="J83" i="1"/>
  <c r="J73" i="1"/>
  <c r="J74" i="1"/>
  <c r="J75" i="1"/>
  <c r="J76" i="1"/>
  <c r="J77" i="1"/>
  <c r="J78" i="1"/>
  <c r="J72" i="1"/>
  <c r="J71" i="1"/>
  <c r="J67" i="1"/>
  <c r="J66" i="1"/>
  <c r="J65" i="1"/>
  <c r="J54" i="1"/>
  <c r="J61" i="1"/>
  <c r="J60" i="1"/>
  <c r="J59" i="1"/>
  <c r="J58" i="1"/>
  <c r="J51" i="1"/>
  <c r="J50" i="1"/>
  <c r="J46" i="1"/>
  <c r="I45" i="1" s="1"/>
  <c r="J45" i="1" s="1"/>
  <c r="J42" i="1"/>
  <c r="J41" i="1"/>
  <c r="I40" i="1"/>
  <c r="J40" i="1" s="1"/>
  <c r="J37" i="1"/>
  <c r="J36" i="1"/>
  <c r="J35" i="1"/>
  <c r="J34" i="1"/>
  <c r="J33" i="1"/>
  <c r="J29" i="1"/>
  <c r="J25" i="1"/>
  <c r="J26" i="1"/>
  <c r="J27" i="1"/>
  <c r="J28" i="1"/>
  <c r="J24" i="1"/>
  <c r="J20" i="1"/>
  <c r="J17" i="1"/>
  <c r="J18" i="1"/>
  <c r="J19" i="1"/>
  <c r="J16" i="1"/>
  <c r="J15" i="1"/>
  <c r="J11" i="1"/>
  <c r="I10" i="1" s="1"/>
  <c r="J10" i="1" s="1"/>
  <c r="J7" i="1"/>
  <c r="I6" i="1" s="1"/>
  <c r="J6" i="1" s="1"/>
  <c r="I125" i="1" l="1"/>
  <c r="J125" i="1" s="1"/>
  <c r="I116" i="1"/>
  <c r="J116" i="1" s="1"/>
  <c r="I82" i="1"/>
  <c r="J82" i="1" s="1"/>
  <c r="I32" i="1"/>
  <c r="J32" i="1" s="1"/>
  <c r="I23" i="1"/>
  <c r="J23" i="1" s="1"/>
  <c r="I14" i="1"/>
  <c r="J14" i="1" s="1"/>
  <c r="I70" i="1"/>
  <c r="I64" i="1"/>
  <c r="J64" i="1" s="1"/>
  <c r="I57" i="1"/>
  <c r="J57" i="1" s="1"/>
  <c r="I49" i="1"/>
  <c r="J49" i="1" s="1"/>
</calcChain>
</file>

<file path=xl/sharedStrings.xml><?xml version="1.0" encoding="utf-8"?>
<sst xmlns="http://schemas.openxmlformats.org/spreadsheetml/2006/main" count="754" uniqueCount="180">
  <si>
    <t>Composições Analíticas com Preço Unitário</t>
  </si>
  <si>
    <t>Bancos</t>
  </si>
  <si>
    <t>B.D.I.</t>
  </si>
  <si>
    <t>Encargos Sociais</t>
  </si>
  <si>
    <t xml:space="preserve">SINAPI - 09/2022 - Distrito Federal
SBC - 09/2022 - Distrito Federal
SICRO3 - 04/2022 - Distrito Federal
SEDOP - 05/2022 - Pará
</t>
  </si>
  <si>
    <t>24,86%</t>
  </si>
  <si>
    <t>Não Desonerado: embutido nos preços unitário dos insumos de mão de obra, de acordo com as bases.</t>
  </si>
  <si>
    <t>Composições Principais</t>
  </si>
  <si>
    <t xml:space="preserve"> 1.1.1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</si>
  <si>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</si>
  <si>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</si>
  <si>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</si>
  <si>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</si>
  <si>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</si>
  <si>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</si>
  <si>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</si>
  <si>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</si>
  <si>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</si>
  <si>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 xml:space="preserve"> 00000001 </t>
  </si>
  <si>
    <t>Próprio</t>
  </si>
  <si>
    <t>A R T - Anotação de Responsabilidade Técnica</t>
  </si>
  <si>
    <t>UN</t>
  </si>
  <si>
    <t>Insumo</t>
  </si>
  <si>
    <t xml:space="preserve"> 007474 </t>
  </si>
  <si>
    <t>SBC</t>
  </si>
  <si>
    <t>A R T TABELA A DO CREA ACIMA DE R$15.000,01</t>
  </si>
  <si>
    <t>Material</t>
  </si>
  <si>
    <t xml:space="preserve"> 1.1.2 </t>
  </si>
  <si>
    <t xml:space="preserve"> 016099 </t>
  </si>
  <si>
    <t>IMPOSTOS E SEGUROS(RISCOS/RESPONSABILIDADE CIVIL/ACIDENTES</t>
  </si>
  <si>
    <t>DESPESAS LEGAIS</t>
  </si>
  <si>
    <t>m²</t>
  </si>
  <si>
    <t xml:space="preserve"> 071311 </t>
  </si>
  <si>
    <t>SEGURO RISCO DE ENGENHARIA/RESPONSABILIDADE CIVIL</t>
  </si>
  <si>
    <t xml:space="preserve"> 1.2.1 </t>
  </si>
  <si>
    <t xml:space="preserve"> 93572 </t>
  </si>
  <si>
    <t>SINAPI</t>
  </si>
  <si>
    <t>ENCARREGADO GERAL DE OBRAS COM ENCARGOS COMPLEMENTARES</t>
  </si>
  <si>
    <t>SEDI - SERVIÇOS DIVERSOS</t>
  </si>
  <si>
    <t>MES</t>
  </si>
  <si>
    <t>Composição Auxiliar</t>
  </si>
  <si>
    <t xml:space="preserve"> 95422 </t>
  </si>
  <si>
    <t>CURSO DE CAPACITAÇÃO PARA ENCARREGADO GERAL DE OBRAS (ENCARGOS COMPLEMENTARES) - MENSALISTA</t>
  </si>
  <si>
    <t xml:space="preserve"> 00040818 </t>
  </si>
  <si>
    <t>ENCARREGADO GERAL DE OBRAS (MENSALISTA)</t>
  </si>
  <si>
    <t>Mão de Obra</t>
  </si>
  <si>
    <t xml:space="preserve"> 00043499 </t>
  </si>
  <si>
    <t>EPI - FAMILIA ENCARREGADO GERAL - MENSALISTA (ENCARGOS COMPLEMENTARES - COLETADO CAIXA)</t>
  </si>
  <si>
    <t>Equipamento</t>
  </si>
  <si>
    <t xml:space="preserve"> 00040863 </t>
  </si>
  <si>
    <t>EXAMES - MENSALISTA (COLETADO CAIXA)</t>
  </si>
  <si>
    <t xml:space="preserve"> 00043475 </t>
  </si>
  <si>
    <t>FERRAMENTAS - FAMILIA ENCARREGADO GERAL - MENSALISTA (ENCARGOS COMPLEMENTARES - COLETADO CAIXA)</t>
  </si>
  <si>
    <t xml:space="preserve"> 00040864 </t>
  </si>
  <si>
    <t>SEGURO - MENSALISTA (COLETADO CAIXA)</t>
  </si>
  <si>
    <t xml:space="preserve"> 1.3.1.1 </t>
  </si>
  <si>
    <t xml:space="preserve"> 00000003 </t>
  </si>
  <si>
    <t>EPI - CONSTRUÇÃO CIVIL SIMPLES</t>
  </si>
  <si>
    <t>CHOR - CUSTOS HORÁRIOS DE MÁQUINAS E EQUIPAMENTOS</t>
  </si>
  <si>
    <t xml:space="preserve"> 00012895 </t>
  </si>
  <si>
    <t>CAPACETE DE SEGURANCA ABA FRONTAL COM SUSPENSAO DE POLIETILENO, SEM JUGULAR (CLASSE B)</t>
  </si>
  <si>
    <t xml:space="preserve"> 00036145 </t>
  </si>
  <si>
    <t>BOTA DE PVC PRETA, CANO MEDIO, SEM FORRO</t>
  </si>
  <si>
    <t>PAR</t>
  </si>
  <si>
    <t xml:space="preserve"> 00036152 </t>
  </si>
  <si>
    <t>OCULOS DE SEGURANCA CONTRA IMPACTOS COM LENTE INCOLOR, ARMACAO NYLON, COM PROTECAO UVA E UVB</t>
  </si>
  <si>
    <t xml:space="preserve"> 00036146 </t>
  </si>
  <si>
    <t>PROTETOR SOLAR FPS 30, EMBALAGEM 2 LITROS</t>
  </si>
  <si>
    <t xml:space="preserve"> 00036143 </t>
  </si>
  <si>
    <t>PROTETOR AUDITIVO TIPO CONCHA COM ABAFADOR DE RUIDOS, ATENUACAO ACIMA DE 22 DB</t>
  </si>
  <si>
    <t xml:space="preserve"> 00012892 </t>
  </si>
  <si>
    <t>LUVA RASPA DE COURO, CANO CURTO (PUNHO *7* CM)</t>
  </si>
  <si>
    <t xml:space="preserve"> 1.3.2.1 </t>
  </si>
  <si>
    <t xml:space="preserve"> 73847/002 </t>
  </si>
  <si>
    <t>ALUGUEL CONTAINER/ESCRIT/WC C/1 VASO/1 LAV/1 MIC/4 CHUV LARG          =2,20M COMPR=6,20M ALT=2,50M CHAPA ACO NERV TRAPEZ FORROC/            ISOL TERMO-ACUST CHASSIS REFORC PISO COMPENS NAVAL INCL INST          ELETR/HIDRO-SANIT EXCL TRANSP/CARGA/DESCARGA</t>
  </si>
  <si>
    <t>CANT - CANTEIRO DE OBRAS</t>
  </si>
  <si>
    <t xml:space="preserve"> 00010420 </t>
  </si>
  <si>
    <t>BACIA SANITARIA (VASO) CONVENCIONAL, DE LOUCA BRANCA, SIFAO APARENTE, SAIDA VERTICAL (SEM ASSENTO)</t>
  </si>
  <si>
    <t xml:space="preserve"> 00007608 </t>
  </si>
  <si>
    <t>DUCHA / CHUVEIRO PLASTICO SIMPLES, 5 '', BRANCO, PARA ACOPLAR EM HASTE 1/2 ", AGUA FRIA</t>
  </si>
  <si>
    <t xml:space="preserve"> 00010425 </t>
  </si>
  <si>
    <t>LAVATORIO DE LOUCA BRANCA, SUSPENSO (SEM COLUNA), DIMENSOES *40 X 30* CM</t>
  </si>
  <si>
    <t xml:space="preserve"> 00010775 </t>
  </si>
  <si>
    <t>LOCACAO DE CONTAINER 2,30 X 6,00 M, ALT. 2,50 M, COM 1 SANITARIO, PARA ESCRITORIO, COMPLETO, SEM DIVISORIAS INTERNAS (NAO INCLUI MOBILIZACAO/DESMOBILIZACAO)</t>
  </si>
  <si>
    <t xml:space="preserve"> 00010432 </t>
  </si>
  <si>
    <t>MICTORIO INDICUDUAL, SIFONADO, LOUCA BRANCA, SEM COMPLEMENTOS</t>
  </si>
  <si>
    <t xml:space="preserve"> 1.3.3.1 </t>
  </si>
  <si>
    <t xml:space="preserve"> 00000143 </t>
  </si>
  <si>
    <t>Remanejamento de Equipamentos e Mobiliários - 2 funcionários, 1 diária (8h)</t>
  </si>
  <si>
    <t>SERP - SERVIÇOS PRELIMINARES</t>
  </si>
  <si>
    <t>H</t>
  </si>
  <si>
    <t xml:space="preserve"> 88252 </t>
  </si>
  <si>
    <t>AUXILIAR DE SERVIÇOS GERAIS COM ENCARGOS COMPLEMENTARES</t>
  </si>
  <si>
    <t xml:space="preserve"> 90776 </t>
  </si>
  <si>
    <t>ENCARREGADO GERAL COM ENCARGOS COMPLEMENTARES</t>
  </si>
  <si>
    <t xml:space="preserve"> 2.1 </t>
  </si>
  <si>
    <t xml:space="preserve"> 022188 </t>
  </si>
  <si>
    <t>REMOCAO DE RODAPES VINILICOS</t>
  </si>
  <si>
    <t>DEMOLICOES</t>
  </si>
  <si>
    <t>M</t>
  </si>
  <si>
    <t xml:space="preserve"> 88316 </t>
  </si>
  <si>
    <t>SERVENTE COM ENCARGOS COMPLEMENTARES</t>
  </si>
  <si>
    <t xml:space="preserve"> 2.2 </t>
  </si>
  <si>
    <t xml:space="preserve"> 022079 </t>
  </si>
  <si>
    <t>REMOCAO DE REVESTIMENTO VINÍLICO</t>
  </si>
  <si>
    <t xml:space="preserve"> 88309 </t>
  </si>
  <si>
    <t>PEDREIRO COM ENCARGOS COMPLEMENTARES</t>
  </si>
  <si>
    <t xml:space="preserve"> 2.3 </t>
  </si>
  <si>
    <t xml:space="preserve"> 4915654 </t>
  </si>
  <si>
    <t>SICRO3</t>
  </si>
  <si>
    <t>Lixamento mecanizado em superfície de concreto</t>
  </si>
  <si>
    <t/>
  </si>
  <si>
    <t>Carga, manobra e descarga de materiais diversos em caminhão carroceria de 15 t - carga e descarga manuais</t>
  </si>
  <si>
    <t>t</t>
  </si>
  <si>
    <t>tkm</t>
  </si>
  <si>
    <t xml:space="preserve"> 3.1 </t>
  </si>
  <si>
    <t xml:space="preserve"> 00000086 </t>
  </si>
  <si>
    <t>P-001 - PISO VINÍLICO HETEROGÊNIO MODULAR. PLACA DE 95x95 CM - TARKETT STONE LIGHT PORCELAIN - FORNECIMENTO E INSTALAÇÃO</t>
  </si>
  <si>
    <t>REVE - REVESTIMENTO E TRATAMENTO DE SUPERFÍCIES</t>
  </si>
  <si>
    <t xml:space="preserve"> 00000059 </t>
  </si>
  <si>
    <t>PISO VINÍLICO TARKETT STONE LIGHT PORCELAIN</t>
  </si>
  <si>
    <t xml:space="preserve"> 00004791 </t>
  </si>
  <si>
    <t>ADESIVO ACRILICO DE BASE AQUOSA / COLA DE CONTATO</t>
  </si>
  <si>
    <t>KG</t>
  </si>
  <si>
    <t xml:space="preserve"> 3.2 </t>
  </si>
  <si>
    <t xml:space="preserve"> 00000091 </t>
  </si>
  <si>
    <t>Ro-001 - RODAPÉ DE EVA AUTOCOLANTE, 15CM DE ALTURA, NA COR BRANCA. REF.: RP16, MEURODAPÉ - FORNECIMENTO E INSTALAÇÃO</t>
  </si>
  <si>
    <t>FOMA - FORNECIMENTO DE MATERIAIS E EQUIPAMENTOS</t>
  </si>
  <si>
    <t xml:space="preserve"> 00000062 </t>
  </si>
  <si>
    <t xml:space="preserve">RODAPÉ FLEXÍVEL DE EVA AUTOCOLANTE, 15CM DE ALTURA, NA COR BRANCA - REF.: MEU RODAPÉ (RP16) </t>
  </si>
  <si>
    <t xml:space="preserve"> 4.1 </t>
  </si>
  <si>
    <t>LIMPEZA PERMANENTE E FINAL DA OBRA (1H/DIA)</t>
  </si>
  <si>
    <t xml:space="preserve"> 95378 </t>
  </si>
  <si>
    <t>CURSO DE CAPACITAÇÃO PARA SERVENTE (ENCARGOS COMPLEMENTARES) - HORISTA</t>
  </si>
  <si>
    <t xml:space="preserve"> 00037370 </t>
  </si>
  <si>
    <t>ALIMENTACAO - HORISTA (COLETADO CAIXA)</t>
  </si>
  <si>
    <t>Outros</t>
  </si>
  <si>
    <t xml:space="preserve"> 00043491 </t>
  </si>
  <si>
    <t>EPI - FAMILIA SERVENTE - HORISTA (ENCARGOS COMPLEMENTARES - COLETADO CAIXA)</t>
  </si>
  <si>
    <t xml:space="preserve"> 00037372 </t>
  </si>
  <si>
    <t>EXAMES - HORISTA (COLETADO CAIXA)</t>
  </si>
  <si>
    <t xml:space="preserve"> 00043467 </t>
  </si>
  <si>
    <t>FERRAMENTAS - FAMILIA SERVENTE - HORISTA (ENCARGOS COMPLEMENTARES - COLETADO CAIXA)</t>
  </si>
  <si>
    <t xml:space="preserve"> 00037373 </t>
  </si>
  <si>
    <t>SEGURO - HORISTA (COLETADO CAIXA)</t>
  </si>
  <si>
    <t>Taxas</t>
  </si>
  <si>
    <t xml:space="preserve"> 00006111 </t>
  </si>
  <si>
    <t>SERVENTE DE OBRAS</t>
  </si>
  <si>
    <t xml:space="preserve"> 00037371 </t>
  </si>
  <si>
    <t>TRANSPORTE - HORISTA (COLETADO CAIXA)</t>
  </si>
  <si>
    <t>Serviços</t>
  </si>
  <si>
    <t>Composições Auxiliares</t>
  </si>
  <si>
    <t xml:space="preserve"> 95321 </t>
  </si>
  <si>
    <t>CURSO DE CAPACITAÇÃO PARA AUXILIAR DE SERVIÇOS GERAIS (ENCARGOS COMPLEMENTARES) - HORISTA</t>
  </si>
  <si>
    <t xml:space="preserve"> 00006121 </t>
  </si>
  <si>
    <t>AUXILIAR DE SERVICOS GERAIS</t>
  </si>
  <si>
    <t xml:space="preserve"> 95401 </t>
  </si>
  <si>
    <t>CURSO DE CAPACITAÇÃO PARA ENCARREGADO GERAL (ENCARGOS COMPLEMENTARES) - HORISTA</t>
  </si>
  <si>
    <t xml:space="preserve"> 00004083 </t>
  </si>
  <si>
    <t>ENCARREGADO GERAL DE OBRAS (HORISTA)</t>
  </si>
  <si>
    <t xml:space="preserve"> 95371 </t>
  </si>
  <si>
    <t>CURSO DE CAPACITAÇÃO PARA PEDREIRO (ENCARGOS COMPLEMENTARES) - HORISTA</t>
  </si>
  <si>
    <t xml:space="preserve"> 00004750 </t>
  </si>
  <si>
    <t>PEDREIRO (HORISTA)</t>
  </si>
  <si>
    <t xml:space="preserve"> 5914655 </t>
  </si>
  <si>
    <t xml:space="preserve"> 00043487 </t>
  </si>
  <si>
    <t>EPI - FAMILIA ENCARREGADO GERAL - HORISTA (ENCARGOS COMPLEMENTARES - COLETADO CAIXA)</t>
  </si>
  <si>
    <t xml:space="preserve"> 00043463 </t>
  </si>
  <si>
    <t>FERRAMENTAS - FAMILIA ENCARREGADO GERAL - HORISTA (ENCARGOS COMPLEMENTARES - COLETADO CAIXA)</t>
  </si>
  <si>
    <t xml:space="preserve"> 00043489 </t>
  </si>
  <si>
    <t>EPI - FAMILIA PEDREIRO - HORISTA (ENCARGOS COMPLEMENTARES - COLETADO CAIXA)</t>
  </si>
  <si>
    <t xml:space="preserve"> 00043465 </t>
  </si>
  <si>
    <t>FERRAMENTAS - FAMILIA PEDREIRO - HORISTA (ENCARGOS COMPLEMENTARES - COLETADO CAIXA)</t>
  </si>
  <si>
    <t xml:space="preserve"> 5914449 </t>
  </si>
  <si>
    <t>Transporte com caminhão carroceria de 15 t - rodovia em leito natural</t>
  </si>
  <si>
    <t xml:space="preserve"> 5914464 </t>
  </si>
  <si>
    <t>Transporte com caminhão carroceria de 15 t - rodovia em revestimento primário</t>
  </si>
  <si>
    <t xml:space="preserve"> 5914479 </t>
  </si>
  <si>
    <t>Transporte com caminhão carroceria de 15 t - rodovia pavimentada</t>
  </si>
  <si>
    <t>Remoção e Substituição de Pisos Vinílicos da UPS Estação 504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</si>
</sst>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00000"/>
  </numFmts>
  <fonts count="25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7" fillId="7" borderId="4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right" vertical="top" wrapText="1"/>
    </xf>
    <xf numFmtId="4" fontId="10" fillId="10" borderId="7" xfId="0" applyNumberFormat="1" applyFont="1" applyFill="1" applyBorder="1" applyAlignment="1">
      <alignment horizontal="right" vertical="top" wrapText="1"/>
    </xf>
    <xf numFmtId="168" fontId="11" fillId="11" borderId="8" xfId="0" applyNumberFormat="1" applyFont="1" applyFill="1" applyBorder="1" applyAlignment="1">
      <alignment horizontal="right" vertical="top" wrapText="1"/>
    </xf>
    <xf numFmtId="0" fontId="12" fillId="12" borderId="9" xfId="0" applyFont="1" applyFill="1" applyBorder="1" applyAlignment="1">
      <alignment horizontal="left" vertical="top" wrapText="1"/>
    </xf>
    <xf numFmtId="0" fontId="13" fillId="13" borderId="10" xfId="0" applyFont="1" applyFill="1" applyBorder="1" applyAlignment="1">
      <alignment horizontal="left" vertical="top" wrapText="1"/>
    </xf>
    <xf numFmtId="0" fontId="14" fillId="14" borderId="11" xfId="0" applyFont="1" applyFill="1" applyBorder="1" applyAlignment="1">
      <alignment horizontal="center" vertical="top" wrapText="1"/>
    </xf>
    <xf numFmtId="0" fontId="15" fillId="15" borderId="12" xfId="0" applyFont="1" applyFill="1" applyBorder="1" applyAlignment="1">
      <alignment horizontal="right" vertical="top" wrapText="1"/>
    </xf>
    <xf numFmtId="4" fontId="16" fillId="16" borderId="13" xfId="0" applyNumberFormat="1" applyFont="1" applyFill="1" applyBorder="1" applyAlignment="1">
      <alignment horizontal="right" vertical="top" wrapText="1"/>
    </xf>
    <xf numFmtId="168" fontId="17" fillId="17" borderId="14" xfId="0" applyNumberFormat="1" applyFont="1" applyFill="1" applyBorder="1" applyAlignment="1">
      <alignment horizontal="right" vertical="top" wrapText="1"/>
    </xf>
    <xf numFmtId="0" fontId="18" fillId="18" borderId="15" xfId="0" applyFont="1" applyFill="1" applyBorder="1" applyAlignment="1">
      <alignment horizontal="left" vertical="top" wrapText="1"/>
    </xf>
    <xf numFmtId="0" fontId="19" fillId="19" borderId="16" xfId="0" applyFont="1" applyFill="1" applyBorder="1" applyAlignment="1">
      <alignment horizontal="center" vertical="top" wrapText="1"/>
    </xf>
    <xf numFmtId="0" fontId="20" fillId="20" borderId="17" xfId="0" applyFont="1" applyFill="1" applyBorder="1" applyAlignment="1">
      <alignment horizontal="right" vertical="top" wrapText="1"/>
    </xf>
    <xf numFmtId="4" fontId="21" fillId="21" borderId="18" xfId="0" applyNumberFormat="1" applyFont="1" applyFill="1" applyBorder="1" applyAlignment="1">
      <alignment horizontal="right" vertical="top" wrapText="1"/>
    </xf>
    <xf numFmtId="168" fontId="22" fillId="22" borderId="19" xfId="0" applyNumberFormat="1" applyFont="1" applyFill="1" applyBorder="1" applyAlignment="1">
      <alignment horizontal="right" vertical="top" wrapText="1"/>
    </xf>
    <xf numFmtId="0" fontId="23" fillId="23" borderId="0" xfId="0" applyFont="1" applyFill="1" applyAlignment="1">
      <alignment horizontal="left" vertical="top" wrapText="1"/>
    </xf>
    <xf numFmtId="0" fontId="24" fillId="24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23" fillId="2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18" fillId="18" borderId="15" xfId="0" applyFont="1" applyFill="1" applyBorder="1" applyAlignment="1">
      <alignment horizontal="left" vertical="top" wrapText="1"/>
    </xf>
    <xf numFmtId="0" fontId="13" fillId="13" borderId="10" xfId="0" applyFont="1" applyFill="1" applyBorder="1" applyAlignment="1">
      <alignment horizontal="left" vertical="top" wrapText="1"/>
    </xf>
    <xf numFmtId="0" fontId="6" fillId="2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47625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4"/>
  <sheetViews>
    <sheetView tabSelected="1" showOutlineSymbols="0" showWhiteSpace="0" workbookViewId="0">
      <selection activeCell="D146" sqref="D146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ht="15" x14ac:dyDescent="0.2">
      <c r="A1" s="1"/>
      <c r="B1" s="1"/>
      <c r="C1" s="23" t="s">
        <v>0</v>
      </c>
      <c r="D1" s="23"/>
      <c r="E1" s="23" t="s">
        <v>1</v>
      </c>
      <c r="F1" s="23"/>
      <c r="G1" s="23" t="s">
        <v>2</v>
      </c>
      <c r="H1" s="23"/>
      <c r="I1" s="23" t="s">
        <v>3</v>
      </c>
      <c r="J1" s="23"/>
    </row>
    <row r="2" spans="1:10" ht="80.099999999999994" customHeight="1" x14ac:dyDescent="0.2">
      <c r="A2" s="21"/>
      <c r="B2" s="21"/>
      <c r="C2" s="31" t="s">
        <v>179</v>
      </c>
      <c r="D2" s="24"/>
      <c r="E2" s="24" t="s">
        <v>4</v>
      </c>
      <c r="F2" s="24"/>
      <c r="G2" s="24" t="s">
        <v>5</v>
      </c>
      <c r="H2" s="24"/>
      <c r="I2" s="24" t="s">
        <v>6</v>
      </c>
      <c r="J2" s="24"/>
    </row>
    <row r="3" spans="1:10" ht="15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0" customHeight="1" x14ac:dyDescent="0.25">
      <c r="A4" s="25" t="s">
        <v>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" customHeight="1" x14ac:dyDescent="0.2">
      <c r="A5" s="2" t="s">
        <v>8</v>
      </c>
      <c r="B5" s="4" t="s">
        <v>9</v>
      </c>
      <c r="C5" s="2" t="s">
        <v>10</v>
      </c>
      <c r="D5" s="2" t="s">
        <v>11</v>
      </c>
      <c r="E5" s="27" t="s">
        <v>12</v>
      </c>
      <c r="F5" s="27"/>
      <c r="G5" s="3" t="s">
        <v>13</v>
      </c>
      <c r="H5" s="4" t="s">
        <v>14</v>
      </c>
      <c r="I5" s="4" t="s">
        <v>15</v>
      </c>
      <c r="J5" s="4" t="s">
        <v>16</v>
      </c>
    </row>
    <row r="6" spans="1:10" ht="24" customHeight="1" x14ac:dyDescent="0.2">
      <c r="A6" s="5" t="s">
        <v>17</v>
      </c>
      <c r="B6" s="7" t="s">
        <v>18</v>
      </c>
      <c r="C6" s="5" t="s">
        <v>19</v>
      </c>
      <c r="D6" s="5" t="s">
        <v>20</v>
      </c>
      <c r="E6" s="28">
        <v>16</v>
      </c>
      <c r="F6" s="28"/>
      <c r="G6" s="6" t="s">
        <v>21</v>
      </c>
      <c r="H6" s="9">
        <v>1</v>
      </c>
      <c r="I6" s="8">
        <f>J7</f>
        <v>0</v>
      </c>
      <c r="J6" s="8">
        <f>H6*I6</f>
        <v>0</v>
      </c>
    </row>
    <row r="7" spans="1:10" ht="24" customHeight="1" x14ac:dyDescent="0.2">
      <c r="A7" s="16" t="s">
        <v>22</v>
      </c>
      <c r="B7" s="18" t="s">
        <v>23</v>
      </c>
      <c r="C7" s="16" t="s">
        <v>24</v>
      </c>
      <c r="D7" s="16" t="s">
        <v>25</v>
      </c>
      <c r="E7" s="29" t="s">
        <v>26</v>
      </c>
      <c r="F7" s="29"/>
      <c r="G7" s="17" t="s">
        <v>21</v>
      </c>
      <c r="H7" s="20">
        <v>1</v>
      </c>
      <c r="I7" s="19"/>
      <c r="J7" s="19">
        <f>H7*I7</f>
        <v>0</v>
      </c>
    </row>
    <row r="8" spans="1:10" ht="0.9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8" customHeight="1" x14ac:dyDescent="0.2">
      <c r="A9" s="2" t="s">
        <v>27</v>
      </c>
      <c r="B9" s="4" t="s">
        <v>9</v>
      </c>
      <c r="C9" s="2" t="s">
        <v>10</v>
      </c>
      <c r="D9" s="2" t="s">
        <v>11</v>
      </c>
      <c r="E9" s="27" t="s">
        <v>12</v>
      </c>
      <c r="F9" s="27"/>
      <c r="G9" s="3" t="s">
        <v>13</v>
      </c>
      <c r="H9" s="4" t="s">
        <v>14</v>
      </c>
      <c r="I9" s="4" t="s">
        <v>15</v>
      </c>
      <c r="J9" s="4" t="s">
        <v>16</v>
      </c>
    </row>
    <row r="10" spans="1:10" ht="26.1" customHeight="1" x14ac:dyDescent="0.2">
      <c r="A10" s="5" t="s">
        <v>17</v>
      </c>
      <c r="B10" s="7" t="s">
        <v>28</v>
      </c>
      <c r="C10" s="5" t="s">
        <v>24</v>
      </c>
      <c r="D10" s="5" t="s">
        <v>29</v>
      </c>
      <c r="E10" s="28" t="s">
        <v>30</v>
      </c>
      <c r="F10" s="28"/>
      <c r="G10" s="6" t="s">
        <v>31</v>
      </c>
      <c r="H10" s="9">
        <v>1</v>
      </c>
      <c r="I10" s="8">
        <f>J11</f>
        <v>0</v>
      </c>
      <c r="J10" s="8">
        <f>H10*I10</f>
        <v>0</v>
      </c>
    </row>
    <row r="11" spans="1:10" ht="24" customHeight="1" x14ac:dyDescent="0.2">
      <c r="A11" s="16" t="s">
        <v>22</v>
      </c>
      <c r="B11" s="18" t="s">
        <v>32</v>
      </c>
      <c r="C11" s="16" t="s">
        <v>24</v>
      </c>
      <c r="D11" s="16" t="s">
        <v>33</v>
      </c>
      <c r="E11" s="29" t="s">
        <v>26</v>
      </c>
      <c r="F11" s="29"/>
      <c r="G11" s="17" t="s">
        <v>31</v>
      </c>
      <c r="H11" s="20">
        <v>1</v>
      </c>
      <c r="I11" s="19"/>
      <c r="J11" s="19">
        <f>H11*I11</f>
        <v>0</v>
      </c>
    </row>
    <row r="12" spans="1:10" ht="0.9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 customHeight="1" x14ac:dyDescent="0.2">
      <c r="A13" s="2" t="s">
        <v>34</v>
      </c>
      <c r="B13" s="4" t="s">
        <v>9</v>
      </c>
      <c r="C13" s="2" t="s">
        <v>10</v>
      </c>
      <c r="D13" s="2" t="s">
        <v>11</v>
      </c>
      <c r="E13" s="27" t="s">
        <v>12</v>
      </c>
      <c r="F13" s="27"/>
      <c r="G13" s="3" t="s">
        <v>13</v>
      </c>
      <c r="H13" s="4" t="s">
        <v>14</v>
      </c>
      <c r="I13" s="4" t="s">
        <v>15</v>
      </c>
      <c r="J13" s="4" t="s">
        <v>16</v>
      </c>
    </row>
    <row r="14" spans="1:10" ht="26.1" customHeight="1" x14ac:dyDescent="0.2">
      <c r="A14" s="5" t="s">
        <v>17</v>
      </c>
      <c r="B14" s="7" t="s">
        <v>35</v>
      </c>
      <c r="C14" s="5" t="s">
        <v>36</v>
      </c>
      <c r="D14" s="5" t="s">
        <v>37</v>
      </c>
      <c r="E14" s="28" t="s">
        <v>38</v>
      </c>
      <c r="F14" s="28"/>
      <c r="G14" s="6" t="s">
        <v>39</v>
      </c>
      <c r="H14" s="9">
        <v>1</v>
      </c>
      <c r="I14" s="8">
        <f>SUM(J15:J20)</f>
        <v>0</v>
      </c>
      <c r="J14" s="8">
        <f>H14*I14</f>
        <v>0</v>
      </c>
    </row>
    <row r="15" spans="1:10" ht="26.1" customHeight="1" x14ac:dyDescent="0.2">
      <c r="A15" s="11" t="s">
        <v>40</v>
      </c>
      <c r="B15" s="13" t="s">
        <v>41</v>
      </c>
      <c r="C15" s="11" t="s">
        <v>36</v>
      </c>
      <c r="D15" s="11" t="s">
        <v>42</v>
      </c>
      <c r="E15" s="30" t="s">
        <v>38</v>
      </c>
      <c r="F15" s="30"/>
      <c r="G15" s="12" t="s">
        <v>39</v>
      </c>
      <c r="H15" s="15">
        <v>1</v>
      </c>
      <c r="I15" s="14"/>
      <c r="J15" s="14">
        <f>H15*I15</f>
        <v>0</v>
      </c>
    </row>
    <row r="16" spans="1:10" ht="24" customHeight="1" x14ac:dyDescent="0.2">
      <c r="A16" s="16" t="s">
        <v>22</v>
      </c>
      <c r="B16" s="18" t="s">
        <v>43</v>
      </c>
      <c r="C16" s="16" t="s">
        <v>36</v>
      </c>
      <c r="D16" s="16" t="s">
        <v>44</v>
      </c>
      <c r="E16" s="29" t="s">
        <v>45</v>
      </c>
      <c r="F16" s="29"/>
      <c r="G16" s="17" t="s">
        <v>39</v>
      </c>
      <c r="H16" s="20">
        <v>1</v>
      </c>
      <c r="I16" s="19"/>
      <c r="J16" s="19">
        <f>H16*I16</f>
        <v>0</v>
      </c>
    </row>
    <row r="17" spans="1:10" ht="26.1" customHeight="1" x14ac:dyDescent="0.2">
      <c r="A17" s="16" t="s">
        <v>22</v>
      </c>
      <c r="B17" s="18" t="s">
        <v>46</v>
      </c>
      <c r="C17" s="16" t="s">
        <v>36</v>
      </c>
      <c r="D17" s="16" t="s">
        <v>47</v>
      </c>
      <c r="E17" s="29" t="s">
        <v>48</v>
      </c>
      <c r="F17" s="29"/>
      <c r="G17" s="17" t="s">
        <v>39</v>
      </c>
      <c r="H17" s="20">
        <v>1</v>
      </c>
      <c r="I17" s="19"/>
      <c r="J17" s="19">
        <f t="shared" ref="J17:J19" si="0">H17*I17</f>
        <v>0</v>
      </c>
    </row>
    <row r="18" spans="1:10" ht="24" customHeight="1" x14ac:dyDescent="0.2">
      <c r="A18" s="16" t="s">
        <v>22</v>
      </c>
      <c r="B18" s="18" t="s">
        <v>49</v>
      </c>
      <c r="C18" s="16" t="s">
        <v>36</v>
      </c>
      <c r="D18" s="16" t="s">
        <v>50</v>
      </c>
      <c r="E18" s="29" t="s">
        <v>26</v>
      </c>
      <c r="F18" s="29"/>
      <c r="G18" s="17" t="s">
        <v>39</v>
      </c>
      <c r="H18" s="20">
        <v>1</v>
      </c>
      <c r="I18" s="19"/>
      <c r="J18" s="19">
        <f t="shared" si="0"/>
        <v>0</v>
      </c>
    </row>
    <row r="19" spans="1:10" ht="26.1" customHeight="1" x14ac:dyDescent="0.2">
      <c r="A19" s="16" t="s">
        <v>22</v>
      </c>
      <c r="B19" s="18" t="s">
        <v>51</v>
      </c>
      <c r="C19" s="16" t="s">
        <v>36</v>
      </c>
      <c r="D19" s="16" t="s">
        <v>52</v>
      </c>
      <c r="E19" s="29" t="s">
        <v>48</v>
      </c>
      <c r="F19" s="29"/>
      <c r="G19" s="17" t="s">
        <v>39</v>
      </c>
      <c r="H19" s="20">
        <v>1</v>
      </c>
      <c r="I19" s="19"/>
      <c r="J19" s="19">
        <f t="shared" si="0"/>
        <v>0</v>
      </c>
    </row>
    <row r="20" spans="1:10" ht="24" customHeight="1" x14ac:dyDescent="0.2">
      <c r="A20" s="16" t="s">
        <v>22</v>
      </c>
      <c r="B20" s="18" t="s">
        <v>53</v>
      </c>
      <c r="C20" s="16" t="s">
        <v>36</v>
      </c>
      <c r="D20" s="16" t="s">
        <v>54</v>
      </c>
      <c r="E20" s="29" t="s">
        <v>26</v>
      </c>
      <c r="F20" s="29"/>
      <c r="G20" s="17" t="s">
        <v>39</v>
      </c>
      <c r="H20" s="20">
        <v>1</v>
      </c>
      <c r="I20" s="19"/>
      <c r="J20" s="19">
        <f>H20*I20</f>
        <v>0</v>
      </c>
    </row>
    <row r="21" spans="1:10" ht="0.9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8" customHeight="1" x14ac:dyDescent="0.2">
      <c r="A22" s="2" t="s">
        <v>55</v>
      </c>
      <c r="B22" s="4" t="s">
        <v>9</v>
      </c>
      <c r="C22" s="2" t="s">
        <v>10</v>
      </c>
      <c r="D22" s="2" t="s">
        <v>11</v>
      </c>
      <c r="E22" s="27" t="s">
        <v>12</v>
      </c>
      <c r="F22" s="27"/>
      <c r="G22" s="3" t="s">
        <v>13</v>
      </c>
      <c r="H22" s="4" t="s">
        <v>14</v>
      </c>
      <c r="I22" s="4" t="s">
        <v>15</v>
      </c>
      <c r="J22" s="4" t="s">
        <v>16</v>
      </c>
    </row>
    <row r="23" spans="1:10" ht="24" customHeight="1" x14ac:dyDescent="0.2">
      <c r="A23" s="5" t="s">
        <v>17</v>
      </c>
      <c r="B23" s="7" t="s">
        <v>56</v>
      </c>
      <c r="C23" s="5" t="s">
        <v>19</v>
      </c>
      <c r="D23" s="5" t="s">
        <v>57</v>
      </c>
      <c r="E23" s="28" t="s">
        <v>58</v>
      </c>
      <c r="F23" s="28"/>
      <c r="G23" s="6" t="s">
        <v>21</v>
      </c>
      <c r="H23" s="9">
        <v>1</v>
      </c>
      <c r="I23" s="8">
        <f>SUM(J24:J29)</f>
        <v>0</v>
      </c>
      <c r="J23" s="8">
        <f>H23*I23</f>
        <v>0</v>
      </c>
    </row>
    <row r="24" spans="1:10" ht="26.1" customHeight="1" x14ac:dyDescent="0.2">
      <c r="A24" s="16" t="s">
        <v>22</v>
      </c>
      <c r="B24" s="18" t="s">
        <v>59</v>
      </c>
      <c r="C24" s="16" t="s">
        <v>36</v>
      </c>
      <c r="D24" s="16" t="s">
        <v>60</v>
      </c>
      <c r="E24" s="29" t="s">
        <v>26</v>
      </c>
      <c r="F24" s="29"/>
      <c r="G24" s="17" t="s">
        <v>21</v>
      </c>
      <c r="H24" s="20">
        <v>1</v>
      </c>
      <c r="I24" s="19"/>
      <c r="J24" s="19">
        <f>H24*I24</f>
        <v>0</v>
      </c>
    </row>
    <row r="25" spans="1:10" ht="24" customHeight="1" x14ac:dyDescent="0.2">
      <c r="A25" s="16" t="s">
        <v>22</v>
      </c>
      <c r="B25" s="18" t="s">
        <v>61</v>
      </c>
      <c r="C25" s="16" t="s">
        <v>36</v>
      </c>
      <c r="D25" s="16" t="s">
        <v>62</v>
      </c>
      <c r="E25" s="29" t="s">
        <v>26</v>
      </c>
      <c r="F25" s="29"/>
      <c r="G25" s="17" t="s">
        <v>63</v>
      </c>
      <c r="H25" s="20">
        <v>1</v>
      </c>
      <c r="I25" s="19"/>
      <c r="J25" s="19">
        <f t="shared" ref="J25:J28" si="1">H25*I25</f>
        <v>0</v>
      </c>
    </row>
    <row r="26" spans="1:10" ht="26.1" customHeight="1" x14ac:dyDescent="0.2">
      <c r="A26" s="16" t="s">
        <v>22</v>
      </c>
      <c r="B26" s="18" t="s">
        <v>64</v>
      </c>
      <c r="C26" s="16" t="s">
        <v>36</v>
      </c>
      <c r="D26" s="16" t="s">
        <v>65</v>
      </c>
      <c r="E26" s="29" t="s">
        <v>26</v>
      </c>
      <c r="F26" s="29"/>
      <c r="G26" s="17" t="s">
        <v>21</v>
      </c>
      <c r="H26" s="20">
        <v>1</v>
      </c>
      <c r="I26" s="19"/>
      <c r="J26" s="19">
        <f t="shared" si="1"/>
        <v>0</v>
      </c>
    </row>
    <row r="27" spans="1:10" ht="24" customHeight="1" x14ac:dyDescent="0.2">
      <c r="A27" s="16" t="s">
        <v>22</v>
      </c>
      <c r="B27" s="18" t="s">
        <v>66</v>
      </c>
      <c r="C27" s="16" t="s">
        <v>36</v>
      </c>
      <c r="D27" s="16" t="s">
        <v>67</v>
      </c>
      <c r="E27" s="29" t="s">
        <v>26</v>
      </c>
      <c r="F27" s="29"/>
      <c r="G27" s="17" t="s">
        <v>21</v>
      </c>
      <c r="H27" s="20">
        <v>0.05</v>
      </c>
      <c r="I27" s="19"/>
      <c r="J27" s="19">
        <f t="shared" si="1"/>
        <v>0</v>
      </c>
    </row>
    <row r="28" spans="1:10" ht="26.1" customHeight="1" x14ac:dyDescent="0.2">
      <c r="A28" s="16" t="s">
        <v>22</v>
      </c>
      <c r="B28" s="18" t="s">
        <v>68</v>
      </c>
      <c r="C28" s="16" t="s">
        <v>36</v>
      </c>
      <c r="D28" s="16" t="s">
        <v>69</v>
      </c>
      <c r="E28" s="29" t="s">
        <v>26</v>
      </c>
      <c r="F28" s="29"/>
      <c r="G28" s="17" t="s">
        <v>21</v>
      </c>
      <c r="H28" s="20">
        <v>1</v>
      </c>
      <c r="I28" s="19"/>
      <c r="J28" s="19">
        <f t="shared" si="1"/>
        <v>0</v>
      </c>
    </row>
    <row r="29" spans="1:10" ht="24" customHeight="1" x14ac:dyDescent="0.2">
      <c r="A29" s="16" t="s">
        <v>22</v>
      </c>
      <c r="B29" s="18" t="s">
        <v>70</v>
      </c>
      <c r="C29" s="16" t="s">
        <v>36</v>
      </c>
      <c r="D29" s="16" t="s">
        <v>71</v>
      </c>
      <c r="E29" s="29" t="s">
        <v>48</v>
      </c>
      <c r="F29" s="29"/>
      <c r="G29" s="17" t="s">
        <v>63</v>
      </c>
      <c r="H29" s="20">
        <v>1</v>
      </c>
      <c r="I29" s="19"/>
      <c r="J29" s="19">
        <f>H29*I29</f>
        <v>0</v>
      </c>
    </row>
    <row r="30" spans="1:10" ht="0.9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8" customHeight="1" x14ac:dyDescent="0.2">
      <c r="A31" s="2" t="s">
        <v>72</v>
      </c>
      <c r="B31" s="4" t="s">
        <v>9</v>
      </c>
      <c r="C31" s="2" t="s">
        <v>10</v>
      </c>
      <c r="D31" s="2" t="s">
        <v>11</v>
      </c>
      <c r="E31" s="27" t="s">
        <v>12</v>
      </c>
      <c r="F31" s="27"/>
      <c r="G31" s="3" t="s">
        <v>13</v>
      </c>
      <c r="H31" s="4" t="s">
        <v>14</v>
      </c>
      <c r="I31" s="4" t="s">
        <v>15</v>
      </c>
      <c r="J31" s="4" t="s">
        <v>16</v>
      </c>
    </row>
    <row r="32" spans="1:10" ht="78" customHeight="1" x14ac:dyDescent="0.2">
      <c r="A32" s="5" t="s">
        <v>17</v>
      </c>
      <c r="B32" s="7" t="s">
        <v>73</v>
      </c>
      <c r="C32" s="5" t="s">
        <v>36</v>
      </c>
      <c r="D32" s="5" t="s">
        <v>74</v>
      </c>
      <c r="E32" s="28" t="s">
        <v>75</v>
      </c>
      <c r="F32" s="28"/>
      <c r="G32" s="6" t="s">
        <v>39</v>
      </c>
      <c r="H32" s="9">
        <v>1</v>
      </c>
      <c r="I32" s="8">
        <f>SUM(J33:J37)</f>
        <v>0</v>
      </c>
      <c r="J32" s="8">
        <f>H32*I32</f>
        <v>0</v>
      </c>
    </row>
    <row r="33" spans="1:10" ht="26.1" customHeight="1" x14ac:dyDescent="0.2">
      <c r="A33" s="16" t="s">
        <v>22</v>
      </c>
      <c r="B33" s="18" t="s">
        <v>76</v>
      </c>
      <c r="C33" s="16" t="s">
        <v>36</v>
      </c>
      <c r="D33" s="16" t="s">
        <v>77</v>
      </c>
      <c r="E33" s="29" t="s">
        <v>26</v>
      </c>
      <c r="F33" s="29"/>
      <c r="G33" s="17" t="s">
        <v>21</v>
      </c>
      <c r="H33" s="20">
        <v>0.1</v>
      </c>
      <c r="I33" s="19"/>
      <c r="J33" s="19">
        <f>H33*I33</f>
        <v>0</v>
      </c>
    </row>
    <row r="34" spans="1:10" ht="26.1" customHeight="1" x14ac:dyDescent="0.2">
      <c r="A34" s="16" t="s">
        <v>22</v>
      </c>
      <c r="B34" s="18" t="s">
        <v>78</v>
      </c>
      <c r="C34" s="16" t="s">
        <v>36</v>
      </c>
      <c r="D34" s="16" t="s">
        <v>79</v>
      </c>
      <c r="E34" s="29" t="s">
        <v>26</v>
      </c>
      <c r="F34" s="29"/>
      <c r="G34" s="17" t="s">
        <v>21</v>
      </c>
      <c r="H34" s="20">
        <v>0.4</v>
      </c>
      <c r="I34" s="19"/>
      <c r="J34" s="19">
        <f t="shared" ref="J34:J37" si="2">H34*I34</f>
        <v>0</v>
      </c>
    </row>
    <row r="35" spans="1:10" ht="26.1" customHeight="1" x14ac:dyDescent="0.2">
      <c r="A35" s="16" t="s">
        <v>22</v>
      </c>
      <c r="B35" s="18" t="s">
        <v>80</v>
      </c>
      <c r="C35" s="16" t="s">
        <v>36</v>
      </c>
      <c r="D35" s="16" t="s">
        <v>81</v>
      </c>
      <c r="E35" s="29" t="s">
        <v>26</v>
      </c>
      <c r="F35" s="29"/>
      <c r="G35" s="17" t="s">
        <v>21</v>
      </c>
      <c r="H35" s="20">
        <v>0.1</v>
      </c>
      <c r="I35" s="19"/>
      <c r="J35" s="19">
        <f t="shared" si="2"/>
        <v>0</v>
      </c>
    </row>
    <row r="36" spans="1:10" ht="51.95" customHeight="1" x14ac:dyDescent="0.2">
      <c r="A36" s="16" t="s">
        <v>22</v>
      </c>
      <c r="B36" s="18" t="s">
        <v>82</v>
      </c>
      <c r="C36" s="16" t="s">
        <v>36</v>
      </c>
      <c r="D36" s="16" t="s">
        <v>83</v>
      </c>
      <c r="E36" s="29" t="s">
        <v>48</v>
      </c>
      <c r="F36" s="29"/>
      <c r="G36" s="17" t="s">
        <v>39</v>
      </c>
      <c r="H36" s="20">
        <v>1</v>
      </c>
      <c r="I36" s="19"/>
      <c r="J36" s="19">
        <f t="shared" si="2"/>
        <v>0</v>
      </c>
    </row>
    <row r="37" spans="1:10" ht="26.1" customHeight="1" x14ac:dyDescent="0.2">
      <c r="A37" s="16" t="s">
        <v>22</v>
      </c>
      <c r="B37" s="18" t="s">
        <v>84</v>
      </c>
      <c r="C37" s="16" t="s">
        <v>36</v>
      </c>
      <c r="D37" s="16" t="s">
        <v>85</v>
      </c>
      <c r="E37" s="29" t="s">
        <v>26</v>
      </c>
      <c r="F37" s="29"/>
      <c r="G37" s="17" t="s">
        <v>21</v>
      </c>
      <c r="H37" s="20">
        <v>0.1</v>
      </c>
      <c r="I37" s="19"/>
      <c r="J37" s="19">
        <f t="shared" si="2"/>
        <v>0</v>
      </c>
    </row>
    <row r="38" spans="1:10" ht="0.9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8" customHeight="1" x14ac:dyDescent="0.2">
      <c r="A39" s="2" t="s">
        <v>86</v>
      </c>
      <c r="B39" s="4" t="s">
        <v>9</v>
      </c>
      <c r="C39" s="2" t="s">
        <v>10</v>
      </c>
      <c r="D39" s="2" t="s">
        <v>11</v>
      </c>
      <c r="E39" s="27" t="s">
        <v>12</v>
      </c>
      <c r="F39" s="27"/>
      <c r="G39" s="3" t="s">
        <v>13</v>
      </c>
      <c r="H39" s="4" t="s">
        <v>14</v>
      </c>
      <c r="I39" s="4" t="s">
        <v>15</v>
      </c>
      <c r="J39" s="4" t="s">
        <v>16</v>
      </c>
    </row>
    <row r="40" spans="1:10" ht="26.1" customHeight="1" x14ac:dyDescent="0.2">
      <c r="A40" s="5" t="s">
        <v>17</v>
      </c>
      <c r="B40" s="7" t="s">
        <v>87</v>
      </c>
      <c r="C40" s="5" t="s">
        <v>19</v>
      </c>
      <c r="D40" s="5" t="s">
        <v>88</v>
      </c>
      <c r="E40" s="28" t="s">
        <v>89</v>
      </c>
      <c r="F40" s="28"/>
      <c r="G40" s="6" t="s">
        <v>90</v>
      </c>
      <c r="H40" s="9">
        <v>1</v>
      </c>
      <c r="I40" s="8">
        <f>SUM(I41:I42)</f>
        <v>0</v>
      </c>
      <c r="J40" s="8">
        <f>H40*I40</f>
        <v>0</v>
      </c>
    </row>
    <row r="41" spans="1:10" ht="26.1" customHeight="1" x14ac:dyDescent="0.2">
      <c r="A41" s="11" t="s">
        <v>40</v>
      </c>
      <c r="B41" s="13" t="s">
        <v>91</v>
      </c>
      <c r="C41" s="11" t="s">
        <v>36</v>
      </c>
      <c r="D41" s="11" t="s">
        <v>92</v>
      </c>
      <c r="E41" s="30" t="s">
        <v>38</v>
      </c>
      <c r="F41" s="30"/>
      <c r="G41" s="12" t="s">
        <v>90</v>
      </c>
      <c r="H41" s="15">
        <v>8</v>
      </c>
      <c r="I41" s="14"/>
      <c r="J41" s="14">
        <f>H41*I41</f>
        <v>0</v>
      </c>
    </row>
    <row r="42" spans="1:10" ht="24" customHeight="1" x14ac:dyDescent="0.2">
      <c r="A42" s="11" t="s">
        <v>40</v>
      </c>
      <c r="B42" s="13" t="s">
        <v>93</v>
      </c>
      <c r="C42" s="11" t="s">
        <v>36</v>
      </c>
      <c r="D42" s="11" t="s">
        <v>94</v>
      </c>
      <c r="E42" s="30" t="s">
        <v>38</v>
      </c>
      <c r="F42" s="30"/>
      <c r="G42" s="12" t="s">
        <v>90</v>
      </c>
      <c r="H42" s="15">
        <v>8</v>
      </c>
      <c r="I42" s="14"/>
      <c r="J42" s="14">
        <f>H42*I42</f>
        <v>0</v>
      </c>
    </row>
    <row r="43" spans="1:10" ht="0.9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8" customHeight="1" x14ac:dyDescent="0.2">
      <c r="A44" s="2" t="s">
        <v>95</v>
      </c>
      <c r="B44" s="4" t="s">
        <v>9</v>
      </c>
      <c r="C44" s="2" t="s">
        <v>10</v>
      </c>
      <c r="D44" s="2" t="s">
        <v>11</v>
      </c>
      <c r="E44" s="27" t="s">
        <v>12</v>
      </c>
      <c r="F44" s="27"/>
      <c r="G44" s="3" t="s">
        <v>13</v>
      </c>
      <c r="H44" s="4" t="s">
        <v>14</v>
      </c>
      <c r="I44" s="4" t="s">
        <v>15</v>
      </c>
      <c r="J44" s="4" t="s">
        <v>16</v>
      </c>
    </row>
    <row r="45" spans="1:10" ht="24" customHeight="1" x14ac:dyDescent="0.2">
      <c r="A45" s="5" t="s">
        <v>17</v>
      </c>
      <c r="B45" s="7" t="s">
        <v>96</v>
      </c>
      <c r="C45" s="5" t="s">
        <v>24</v>
      </c>
      <c r="D45" s="5" t="s">
        <v>97</v>
      </c>
      <c r="E45" s="28" t="s">
        <v>98</v>
      </c>
      <c r="F45" s="28"/>
      <c r="G45" s="6" t="s">
        <v>99</v>
      </c>
      <c r="H45" s="9">
        <v>1</v>
      </c>
      <c r="I45" s="8">
        <f>J46</f>
        <v>0</v>
      </c>
      <c r="J45" s="8">
        <f>I45</f>
        <v>0</v>
      </c>
    </row>
    <row r="46" spans="1:10" ht="24" customHeight="1" x14ac:dyDescent="0.2">
      <c r="A46" s="11" t="s">
        <v>40</v>
      </c>
      <c r="B46" s="13" t="s">
        <v>100</v>
      </c>
      <c r="C46" s="11" t="s">
        <v>36</v>
      </c>
      <c r="D46" s="11" t="s">
        <v>101</v>
      </c>
      <c r="E46" s="30" t="s">
        <v>38</v>
      </c>
      <c r="F46" s="30"/>
      <c r="G46" s="12" t="s">
        <v>90</v>
      </c>
      <c r="H46" s="15">
        <v>0.32900000000000001</v>
      </c>
      <c r="I46" s="14">
        <v>0</v>
      </c>
      <c r="J46" s="14">
        <f>H46*I46</f>
        <v>0</v>
      </c>
    </row>
    <row r="47" spans="1:10" ht="0.9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8" customHeight="1" x14ac:dyDescent="0.2">
      <c r="A48" s="2" t="s">
        <v>102</v>
      </c>
      <c r="B48" s="4" t="s">
        <v>9</v>
      </c>
      <c r="C48" s="2" t="s">
        <v>10</v>
      </c>
      <c r="D48" s="2" t="s">
        <v>11</v>
      </c>
      <c r="E48" s="27" t="s">
        <v>12</v>
      </c>
      <c r="F48" s="27"/>
      <c r="G48" s="3" t="s">
        <v>13</v>
      </c>
      <c r="H48" s="4" t="s">
        <v>14</v>
      </c>
      <c r="I48" s="4" t="s">
        <v>15</v>
      </c>
      <c r="J48" s="4" t="s">
        <v>16</v>
      </c>
    </row>
    <row r="49" spans="1:10" ht="24" customHeight="1" x14ac:dyDescent="0.2">
      <c r="A49" s="5" t="s">
        <v>17</v>
      </c>
      <c r="B49" s="7" t="s">
        <v>103</v>
      </c>
      <c r="C49" s="5" t="s">
        <v>24</v>
      </c>
      <c r="D49" s="5" t="s">
        <v>104</v>
      </c>
      <c r="E49" s="28" t="s">
        <v>98</v>
      </c>
      <c r="F49" s="28"/>
      <c r="G49" s="6" t="s">
        <v>31</v>
      </c>
      <c r="H49" s="9">
        <v>1</v>
      </c>
      <c r="I49" s="8">
        <f>SUM(J50:J51)</f>
        <v>0</v>
      </c>
      <c r="J49" s="8">
        <f>H49*I49</f>
        <v>0</v>
      </c>
    </row>
    <row r="50" spans="1:10" ht="24" customHeight="1" x14ac:dyDescent="0.2">
      <c r="A50" s="11" t="s">
        <v>40</v>
      </c>
      <c r="B50" s="13" t="s">
        <v>105</v>
      </c>
      <c r="C50" s="11" t="s">
        <v>36</v>
      </c>
      <c r="D50" s="11" t="s">
        <v>106</v>
      </c>
      <c r="E50" s="30" t="s">
        <v>38</v>
      </c>
      <c r="F50" s="30"/>
      <c r="G50" s="12" t="s">
        <v>90</v>
      </c>
      <c r="H50" s="15">
        <v>0.66</v>
      </c>
      <c r="I50" s="14"/>
      <c r="J50" s="14">
        <f>H50*I50</f>
        <v>0</v>
      </c>
    </row>
    <row r="51" spans="1:10" ht="24" customHeight="1" x14ac:dyDescent="0.2">
      <c r="A51" s="11" t="s">
        <v>40</v>
      </c>
      <c r="B51" s="13" t="s">
        <v>100</v>
      </c>
      <c r="C51" s="11" t="s">
        <v>36</v>
      </c>
      <c r="D51" s="11" t="s">
        <v>101</v>
      </c>
      <c r="E51" s="30" t="s">
        <v>38</v>
      </c>
      <c r="F51" s="30"/>
      <c r="G51" s="12" t="s">
        <v>90</v>
      </c>
      <c r="H51" s="15">
        <v>0.879</v>
      </c>
      <c r="I51" s="14"/>
      <c r="J51" s="14">
        <f>H51*I51</f>
        <v>0</v>
      </c>
    </row>
    <row r="52" spans="1:10" ht="0.9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8" customHeight="1" x14ac:dyDescent="0.2">
      <c r="A53" s="2" t="s">
        <v>107</v>
      </c>
      <c r="B53" s="4" t="s">
        <v>9</v>
      </c>
      <c r="C53" s="2" t="s">
        <v>10</v>
      </c>
      <c r="D53" s="2" t="s">
        <v>11</v>
      </c>
      <c r="E53" s="27" t="s">
        <v>12</v>
      </c>
      <c r="F53" s="27"/>
      <c r="G53" s="3" t="s">
        <v>13</v>
      </c>
      <c r="H53" s="4" t="s">
        <v>14</v>
      </c>
      <c r="I53" s="4" t="s">
        <v>15</v>
      </c>
      <c r="J53" s="4" t="s">
        <v>16</v>
      </c>
    </row>
    <row r="54" spans="1:10" ht="24" customHeight="1" x14ac:dyDescent="0.2">
      <c r="A54" s="5" t="s">
        <v>17</v>
      </c>
      <c r="B54" s="7" t="s">
        <v>108</v>
      </c>
      <c r="C54" s="5" t="s">
        <v>109</v>
      </c>
      <c r="D54" s="5" t="s">
        <v>110</v>
      </c>
      <c r="E54" s="28" t="s">
        <v>111</v>
      </c>
      <c r="F54" s="28"/>
      <c r="G54" s="6" t="s">
        <v>31</v>
      </c>
      <c r="H54" s="9">
        <v>1</v>
      </c>
      <c r="I54" s="8">
        <v>0</v>
      </c>
      <c r="J54" s="8">
        <f>H54*I54</f>
        <v>0</v>
      </c>
    </row>
    <row r="55" spans="1:10" ht="0.9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8" customHeight="1" x14ac:dyDescent="0.2">
      <c r="A56" s="2" t="s">
        <v>115</v>
      </c>
      <c r="B56" s="4" t="s">
        <v>9</v>
      </c>
      <c r="C56" s="2" t="s">
        <v>10</v>
      </c>
      <c r="D56" s="2" t="s">
        <v>11</v>
      </c>
      <c r="E56" s="27" t="s">
        <v>12</v>
      </c>
      <c r="F56" s="27"/>
      <c r="G56" s="3" t="s">
        <v>13</v>
      </c>
      <c r="H56" s="4" t="s">
        <v>14</v>
      </c>
      <c r="I56" s="4" t="s">
        <v>15</v>
      </c>
      <c r="J56" s="4" t="s">
        <v>16</v>
      </c>
    </row>
    <row r="57" spans="1:10" ht="26.1" customHeight="1" x14ac:dyDescent="0.2">
      <c r="A57" s="5" t="s">
        <v>17</v>
      </c>
      <c r="B57" s="7" t="s">
        <v>116</v>
      </c>
      <c r="C57" s="5" t="s">
        <v>19</v>
      </c>
      <c r="D57" s="5" t="s">
        <v>117</v>
      </c>
      <c r="E57" s="28" t="s">
        <v>118</v>
      </c>
      <c r="F57" s="28"/>
      <c r="G57" s="6" t="s">
        <v>31</v>
      </c>
      <c r="H57" s="9">
        <v>1</v>
      </c>
      <c r="I57" s="8">
        <f>SUM(J58:J61)</f>
        <v>0</v>
      </c>
      <c r="J57" s="8">
        <f>H57*I57</f>
        <v>0</v>
      </c>
    </row>
    <row r="58" spans="1:10" ht="24" customHeight="1" x14ac:dyDescent="0.2">
      <c r="A58" s="11" t="s">
        <v>40</v>
      </c>
      <c r="B58" s="13" t="s">
        <v>105</v>
      </c>
      <c r="C58" s="11" t="s">
        <v>36</v>
      </c>
      <c r="D58" s="11" t="s">
        <v>106</v>
      </c>
      <c r="E58" s="30" t="s">
        <v>38</v>
      </c>
      <c r="F58" s="30"/>
      <c r="G58" s="12" t="s">
        <v>90</v>
      </c>
      <c r="H58" s="15">
        <v>0.17100000000000001</v>
      </c>
      <c r="I58" s="14"/>
      <c r="J58" s="14">
        <f>H58*I58</f>
        <v>0</v>
      </c>
    </row>
    <row r="59" spans="1:10" ht="24" customHeight="1" x14ac:dyDescent="0.2">
      <c r="A59" s="11" t="s">
        <v>40</v>
      </c>
      <c r="B59" s="13" t="s">
        <v>100</v>
      </c>
      <c r="C59" s="11" t="s">
        <v>36</v>
      </c>
      <c r="D59" s="11" t="s">
        <v>101</v>
      </c>
      <c r="E59" s="30" t="s">
        <v>38</v>
      </c>
      <c r="F59" s="30"/>
      <c r="G59" s="12" t="s">
        <v>90</v>
      </c>
      <c r="H59" s="15">
        <v>8.5000000000000006E-2</v>
      </c>
      <c r="I59" s="14"/>
      <c r="J59" s="14">
        <f>H59*I59</f>
        <v>0</v>
      </c>
    </row>
    <row r="60" spans="1:10" ht="24" customHeight="1" x14ac:dyDescent="0.2">
      <c r="A60" s="16" t="s">
        <v>22</v>
      </c>
      <c r="B60" s="18" t="s">
        <v>119</v>
      </c>
      <c r="C60" s="16" t="s">
        <v>19</v>
      </c>
      <c r="D60" s="16" t="s">
        <v>120</v>
      </c>
      <c r="E60" s="29" t="s">
        <v>26</v>
      </c>
      <c r="F60" s="29"/>
      <c r="G60" s="17" t="s">
        <v>31</v>
      </c>
      <c r="H60" s="20">
        <v>1.1100000000000001</v>
      </c>
      <c r="I60" s="19"/>
      <c r="J60" s="19">
        <f>H60*I60</f>
        <v>0</v>
      </c>
    </row>
    <row r="61" spans="1:10" ht="24" customHeight="1" x14ac:dyDescent="0.2">
      <c r="A61" s="16" t="s">
        <v>22</v>
      </c>
      <c r="B61" s="18" t="s">
        <v>121</v>
      </c>
      <c r="C61" s="16" t="s">
        <v>36</v>
      </c>
      <c r="D61" s="16" t="s">
        <v>122</v>
      </c>
      <c r="E61" s="29" t="s">
        <v>26</v>
      </c>
      <c r="F61" s="29"/>
      <c r="G61" s="17" t="s">
        <v>123</v>
      </c>
      <c r="H61" s="20">
        <v>9.5000000000000001E-2</v>
      </c>
      <c r="I61" s="19"/>
      <c r="J61" s="19">
        <f>H61*I61</f>
        <v>0</v>
      </c>
    </row>
    <row r="62" spans="1:10" ht="0.9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8" customHeight="1" x14ac:dyDescent="0.2">
      <c r="A63" s="2" t="s">
        <v>124</v>
      </c>
      <c r="B63" s="4" t="s">
        <v>9</v>
      </c>
      <c r="C63" s="2" t="s">
        <v>10</v>
      </c>
      <c r="D63" s="2" t="s">
        <v>11</v>
      </c>
      <c r="E63" s="27" t="s">
        <v>12</v>
      </c>
      <c r="F63" s="27"/>
      <c r="G63" s="3" t="s">
        <v>13</v>
      </c>
      <c r="H63" s="4" t="s">
        <v>14</v>
      </c>
      <c r="I63" s="4" t="s">
        <v>15</v>
      </c>
      <c r="J63" s="4" t="s">
        <v>16</v>
      </c>
    </row>
    <row r="64" spans="1:10" ht="39" customHeight="1" x14ac:dyDescent="0.2">
      <c r="A64" s="5" t="s">
        <v>17</v>
      </c>
      <c r="B64" s="7" t="s">
        <v>125</v>
      </c>
      <c r="C64" s="5" t="s">
        <v>19</v>
      </c>
      <c r="D64" s="5" t="s">
        <v>126</v>
      </c>
      <c r="E64" s="28" t="s">
        <v>127</v>
      </c>
      <c r="F64" s="28"/>
      <c r="G64" s="6" t="s">
        <v>99</v>
      </c>
      <c r="H64" s="9">
        <v>1</v>
      </c>
      <c r="I64" s="8">
        <f>SUM(J65:J67)</f>
        <v>0</v>
      </c>
      <c r="J64" s="8">
        <f>H64*I64</f>
        <v>0</v>
      </c>
    </row>
    <row r="65" spans="1:10" ht="24" customHeight="1" x14ac:dyDescent="0.2">
      <c r="A65" s="11" t="s">
        <v>40</v>
      </c>
      <c r="B65" s="13" t="s">
        <v>105</v>
      </c>
      <c r="C65" s="11" t="s">
        <v>36</v>
      </c>
      <c r="D65" s="11" t="s">
        <v>106</v>
      </c>
      <c r="E65" s="30" t="s">
        <v>38</v>
      </c>
      <c r="F65" s="30"/>
      <c r="G65" s="12" t="s">
        <v>90</v>
      </c>
      <c r="H65" s="15">
        <v>0.28760000000000002</v>
      </c>
      <c r="I65" s="14"/>
      <c r="J65" s="14">
        <f>H65*I65</f>
        <v>0</v>
      </c>
    </row>
    <row r="66" spans="1:10" ht="24" customHeight="1" x14ac:dyDescent="0.2">
      <c r="A66" s="11" t="s">
        <v>40</v>
      </c>
      <c r="B66" s="13" t="s">
        <v>100</v>
      </c>
      <c r="C66" s="11" t="s">
        <v>36</v>
      </c>
      <c r="D66" s="11" t="s">
        <v>101</v>
      </c>
      <c r="E66" s="30" t="s">
        <v>38</v>
      </c>
      <c r="F66" s="30"/>
      <c r="G66" s="12" t="s">
        <v>90</v>
      </c>
      <c r="H66" s="15">
        <v>0.28760000000000002</v>
      </c>
      <c r="I66" s="14"/>
      <c r="J66" s="14">
        <f>H66*I66</f>
        <v>0</v>
      </c>
    </row>
    <row r="67" spans="1:10" ht="26.1" customHeight="1" x14ac:dyDescent="0.2">
      <c r="A67" s="16" t="s">
        <v>22</v>
      </c>
      <c r="B67" s="18" t="s">
        <v>128</v>
      </c>
      <c r="C67" s="16" t="s">
        <v>19</v>
      </c>
      <c r="D67" s="16" t="s">
        <v>129</v>
      </c>
      <c r="E67" s="29" t="s">
        <v>26</v>
      </c>
      <c r="F67" s="29"/>
      <c r="G67" s="17" t="s">
        <v>99</v>
      </c>
      <c r="H67" s="20">
        <v>1</v>
      </c>
      <c r="I67" s="19"/>
      <c r="J67" s="19">
        <f>H67*I67</f>
        <v>0</v>
      </c>
    </row>
    <row r="68" spans="1:10" ht="0.9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8" customHeight="1" x14ac:dyDescent="0.2">
      <c r="A69" s="2" t="s">
        <v>130</v>
      </c>
      <c r="B69" s="4" t="s">
        <v>9</v>
      </c>
      <c r="C69" s="2" t="s">
        <v>10</v>
      </c>
      <c r="D69" s="2" t="s">
        <v>11</v>
      </c>
      <c r="E69" s="27" t="s">
        <v>12</v>
      </c>
      <c r="F69" s="27"/>
      <c r="G69" s="3" t="s">
        <v>13</v>
      </c>
      <c r="H69" s="4" t="s">
        <v>14</v>
      </c>
      <c r="I69" s="4" t="s">
        <v>15</v>
      </c>
      <c r="J69" s="4" t="s">
        <v>16</v>
      </c>
    </row>
    <row r="70" spans="1:10" ht="24" customHeight="1" x14ac:dyDescent="0.2">
      <c r="A70" s="5" t="s">
        <v>17</v>
      </c>
      <c r="B70" s="7" t="s">
        <v>100</v>
      </c>
      <c r="C70" s="5" t="s">
        <v>36</v>
      </c>
      <c r="D70" s="5" t="s">
        <v>131</v>
      </c>
      <c r="E70" s="28" t="s">
        <v>38</v>
      </c>
      <c r="F70" s="28"/>
      <c r="G70" s="6" t="s">
        <v>90</v>
      </c>
      <c r="H70" s="9">
        <v>1</v>
      </c>
      <c r="I70" s="8">
        <f>SUM(J71:J78)</f>
        <v>0</v>
      </c>
      <c r="J70" s="8">
        <v>19.39</v>
      </c>
    </row>
    <row r="71" spans="1:10" ht="26.1" customHeight="1" x14ac:dyDescent="0.2">
      <c r="A71" s="11" t="s">
        <v>40</v>
      </c>
      <c r="B71" s="13" t="s">
        <v>132</v>
      </c>
      <c r="C71" s="11" t="s">
        <v>36</v>
      </c>
      <c r="D71" s="11" t="s">
        <v>133</v>
      </c>
      <c r="E71" s="30" t="s">
        <v>38</v>
      </c>
      <c r="F71" s="30"/>
      <c r="G71" s="12" t="s">
        <v>90</v>
      </c>
      <c r="H71" s="15">
        <v>1</v>
      </c>
      <c r="I71" s="14"/>
      <c r="J71" s="14">
        <f>H71*I71</f>
        <v>0</v>
      </c>
    </row>
    <row r="72" spans="1:10" ht="24" customHeight="1" x14ac:dyDescent="0.2">
      <c r="A72" s="16" t="s">
        <v>22</v>
      </c>
      <c r="B72" s="18" t="s">
        <v>134</v>
      </c>
      <c r="C72" s="16" t="s">
        <v>36</v>
      </c>
      <c r="D72" s="16" t="s">
        <v>135</v>
      </c>
      <c r="E72" s="29" t="s">
        <v>136</v>
      </c>
      <c r="F72" s="29"/>
      <c r="G72" s="17" t="s">
        <v>90</v>
      </c>
      <c r="H72" s="20">
        <v>1</v>
      </c>
      <c r="I72" s="19"/>
      <c r="J72" s="19">
        <f>H72*I72</f>
        <v>0</v>
      </c>
    </row>
    <row r="73" spans="1:10" ht="26.1" customHeight="1" x14ac:dyDescent="0.2">
      <c r="A73" s="16" t="s">
        <v>22</v>
      </c>
      <c r="B73" s="18" t="s">
        <v>137</v>
      </c>
      <c r="C73" s="16" t="s">
        <v>36</v>
      </c>
      <c r="D73" s="16" t="s">
        <v>138</v>
      </c>
      <c r="E73" s="29" t="s">
        <v>48</v>
      </c>
      <c r="F73" s="29"/>
      <c r="G73" s="17" t="s">
        <v>90</v>
      </c>
      <c r="H73" s="20">
        <v>1</v>
      </c>
      <c r="I73" s="19"/>
      <c r="J73" s="19">
        <f t="shared" ref="J73:J78" si="3">H73*I73</f>
        <v>0</v>
      </c>
    </row>
    <row r="74" spans="1:10" ht="24" customHeight="1" x14ac:dyDescent="0.2">
      <c r="A74" s="16" t="s">
        <v>22</v>
      </c>
      <c r="B74" s="18" t="s">
        <v>139</v>
      </c>
      <c r="C74" s="16" t="s">
        <v>36</v>
      </c>
      <c r="D74" s="16" t="s">
        <v>140</v>
      </c>
      <c r="E74" s="29" t="s">
        <v>136</v>
      </c>
      <c r="F74" s="29"/>
      <c r="G74" s="17" t="s">
        <v>90</v>
      </c>
      <c r="H74" s="20">
        <v>1</v>
      </c>
      <c r="I74" s="19"/>
      <c r="J74" s="19">
        <f t="shared" si="3"/>
        <v>0</v>
      </c>
    </row>
    <row r="75" spans="1:10" ht="26.1" customHeight="1" x14ac:dyDescent="0.2">
      <c r="A75" s="16" t="s">
        <v>22</v>
      </c>
      <c r="B75" s="18" t="s">
        <v>141</v>
      </c>
      <c r="C75" s="16" t="s">
        <v>36</v>
      </c>
      <c r="D75" s="16" t="s">
        <v>142</v>
      </c>
      <c r="E75" s="29" t="s">
        <v>48</v>
      </c>
      <c r="F75" s="29"/>
      <c r="G75" s="17" t="s">
        <v>90</v>
      </c>
      <c r="H75" s="20">
        <v>1</v>
      </c>
      <c r="I75" s="19"/>
      <c r="J75" s="19">
        <f t="shared" si="3"/>
        <v>0</v>
      </c>
    </row>
    <row r="76" spans="1:10" ht="24" customHeight="1" x14ac:dyDescent="0.2">
      <c r="A76" s="16" t="s">
        <v>22</v>
      </c>
      <c r="B76" s="18" t="s">
        <v>143</v>
      </c>
      <c r="C76" s="16" t="s">
        <v>36</v>
      </c>
      <c r="D76" s="16" t="s">
        <v>144</v>
      </c>
      <c r="E76" s="29" t="s">
        <v>145</v>
      </c>
      <c r="F76" s="29"/>
      <c r="G76" s="17" t="s">
        <v>90</v>
      </c>
      <c r="H76" s="20">
        <v>1</v>
      </c>
      <c r="I76" s="19"/>
      <c r="J76" s="19">
        <f t="shared" si="3"/>
        <v>0</v>
      </c>
    </row>
    <row r="77" spans="1:10" ht="24" customHeight="1" x14ac:dyDescent="0.2">
      <c r="A77" s="16" t="s">
        <v>22</v>
      </c>
      <c r="B77" s="18" t="s">
        <v>146</v>
      </c>
      <c r="C77" s="16" t="s">
        <v>36</v>
      </c>
      <c r="D77" s="16" t="s">
        <v>147</v>
      </c>
      <c r="E77" s="29" t="s">
        <v>45</v>
      </c>
      <c r="F77" s="29"/>
      <c r="G77" s="17" t="s">
        <v>90</v>
      </c>
      <c r="H77" s="20">
        <v>1</v>
      </c>
      <c r="I77" s="19"/>
      <c r="J77" s="19">
        <f t="shared" si="3"/>
        <v>0</v>
      </c>
    </row>
    <row r="78" spans="1:10" ht="24" customHeight="1" x14ac:dyDescent="0.2">
      <c r="A78" s="16" t="s">
        <v>22</v>
      </c>
      <c r="B78" s="18" t="s">
        <v>148</v>
      </c>
      <c r="C78" s="16" t="s">
        <v>36</v>
      </c>
      <c r="D78" s="16" t="s">
        <v>149</v>
      </c>
      <c r="E78" s="29" t="s">
        <v>150</v>
      </c>
      <c r="F78" s="29"/>
      <c r="G78" s="17" t="s">
        <v>90</v>
      </c>
      <c r="H78" s="20">
        <v>1</v>
      </c>
      <c r="I78" s="19"/>
      <c r="J78" s="19">
        <f t="shared" si="3"/>
        <v>0</v>
      </c>
    </row>
    <row r="79" spans="1:10" ht="0.9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50.1" customHeight="1" x14ac:dyDescent="0.25">
      <c r="A80" s="25" t="s">
        <v>151</v>
      </c>
      <c r="B80" s="26"/>
      <c r="C80" s="26"/>
      <c r="D80" s="26"/>
      <c r="E80" s="26"/>
      <c r="F80" s="26"/>
      <c r="G80" s="26"/>
      <c r="H80" s="26"/>
      <c r="I80" s="26"/>
      <c r="J80" s="26"/>
    </row>
    <row r="81" spans="1:10" ht="18" customHeight="1" x14ac:dyDescent="0.2">
      <c r="A81" s="2"/>
      <c r="B81" s="4" t="s">
        <v>9</v>
      </c>
      <c r="C81" s="2" t="s">
        <v>10</v>
      </c>
      <c r="D81" s="2" t="s">
        <v>11</v>
      </c>
      <c r="E81" s="27" t="s">
        <v>12</v>
      </c>
      <c r="F81" s="27"/>
      <c r="G81" s="3" t="s">
        <v>13</v>
      </c>
      <c r="H81" s="4" t="s">
        <v>14</v>
      </c>
      <c r="I81" s="4" t="s">
        <v>15</v>
      </c>
      <c r="J81" s="4" t="s">
        <v>16</v>
      </c>
    </row>
    <row r="82" spans="1:10" ht="26.1" customHeight="1" x14ac:dyDescent="0.2">
      <c r="A82" s="5" t="s">
        <v>17</v>
      </c>
      <c r="B82" s="7" t="s">
        <v>91</v>
      </c>
      <c r="C82" s="5" t="s">
        <v>36</v>
      </c>
      <c r="D82" s="5" t="s">
        <v>92</v>
      </c>
      <c r="E82" s="28" t="s">
        <v>38</v>
      </c>
      <c r="F82" s="28"/>
      <c r="G82" s="6" t="s">
        <v>90</v>
      </c>
      <c r="H82" s="9">
        <v>1</v>
      </c>
      <c r="I82" s="8">
        <f>SUM(J83:J90)</f>
        <v>0</v>
      </c>
      <c r="J82" s="8">
        <f>H82*I82</f>
        <v>0</v>
      </c>
    </row>
    <row r="83" spans="1:10" ht="26.1" customHeight="1" x14ac:dyDescent="0.2">
      <c r="A83" s="11" t="s">
        <v>40</v>
      </c>
      <c r="B83" s="13" t="s">
        <v>152</v>
      </c>
      <c r="C83" s="11" t="s">
        <v>36</v>
      </c>
      <c r="D83" s="11" t="s">
        <v>153</v>
      </c>
      <c r="E83" s="30" t="s">
        <v>38</v>
      </c>
      <c r="F83" s="30"/>
      <c r="G83" s="12" t="s">
        <v>90</v>
      </c>
      <c r="H83" s="15">
        <v>1</v>
      </c>
      <c r="I83" s="14"/>
      <c r="J83" s="14">
        <f>H83*I83</f>
        <v>0</v>
      </c>
    </row>
    <row r="84" spans="1:10" ht="24" customHeight="1" x14ac:dyDescent="0.2">
      <c r="A84" s="16" t="s">
        <v>22</v>
      </c>
      <c r="B84" s="18" t="s">
        <v>154</v>
      </c>
      <c r="C84" s="16" t="s">
        <v>36</v>
      </c>
      <c r="D84" s="16" t="s">
        <v>155</v>
      </c>
      <c r="E84" s="29" t="s">
        <v>45</v>
      </c>
      <c r="F84" s="29"/>
      <c r="G84" s="17" t="s">
        <v>90</v>
      </c>
      <c r="H84" s="20">
        <v>1</v>
      </c>
      <c r="I84" s="19"/>
      <c r="J84" s="19">
        <f>H84*I84</f>
        <v>0</v>
      </c>
    </row>
    <row r="85" spans="1:10" ht="24" customHeight="1" x14ac:dyDescent="0.2">
      <c r="A85" s="16" t="s">
        <v>22</v>
      </c>
      <c r="B85" s="18" t="s">
        <v>134</v>
      </c>
      <c r="C85" s="16" t="s">
        <v>36</v>
      </c>
      <c r="D85" s="16" t="s">
        <v>135</v>
      </c>
      <c r="E85" s="29" t="s">
        <v>136</v>
      </c>
      <c r="F85" s="29"/>
      <c r="G85" s="17" t="s">
        <v>90</v>
      </c>
      <c r="H85" s="20">
        <v>1</v>
      </c>
      <c r="I85" s="19"/>
      <c r="J85" s="19">
        <f t="shared" ref="J85:J90" si="4">H85*I85</f>
        <v>0</v>
      </c>
    </row>
    <row r="86" spans="1:10" ht="26.1" customHeight="1" x14ac:dyDescent="0.2">
      <c r="A86" s="16" t="s">
        <v>22</v>
      </c>
      <c r="B86" s="18" t="s">
        <v>137</v>
      </c>
      <c r="C86" s="16" t="s">
        <v>36</v>
      </c>
      <c r="D86" s="16" t="s">
        <v>138</v>
      </c>
      <c r="E86" s="29" t="s">
        <v>48</v>
      </c>
      <c r="F86" s="29"/>
      <c r="G86" s="17" t="s">
        <v>90</v>
      </c>
      <c r="H86" s="20">
        <v>1</v>
      </c>
      <c r="I86" s="19"/>
      <c r="J86" s="19">
        <f t="shared" si="4"/>
        <v>0</v>
      </c>
    </row>
    <row r="87" spans="1:10" ht="24" customHeight="1" x14ac:dyDescent="0.2">
      <c r="A87" s="16" t="s">
        <v>22</v>
      </c>
      <c r="B87" s="18" t="s">
        <v>139</v>
      </c>
      <c r="C87" s="16" t="s">
        <v>36</v>
      </c>
      <c r="D87" s="16" t="s">
        <v>140</v>
      </c>
      <c r="E87" s="29" t="s">
        <v>136</v>
      </c>
      <c r="F87" s="29"/>
      <c r="G87" s="17" t="s">
        <v>90</v>
      </c>
      <c r="H87" s="20">
        <v>1</v>
      </c>
      <c r="I87" s="19"/>
      <c r="J87" s="19">
        <f t="shared" si="4"/>
        <v>0</v>
      </c>
    </row>
    <row r="88" spans="1:10" ht="26.1" customHeight="1" x14ac:dyDescent="0.2">
      <c r="A88" s="16" t="s">
        <v>22</v>
      </c>
      <c r="B88" s="18" t="s">
        <v>141</v>
      </c>
      <c r="C88" s="16" t="s">
        <v>36</v>
      </c>
      <c r="D88" s="16" t="s">
        <v>142</v>
      </c>
      <c r="E88" s="29" t="s">
        <v>48</v>
      </c>
      <c r="F88" s="29"/>
      <c r="G88" s="17" t="s">
        <v>90</v>
      </c>
      <c r="H88" s="20">
        <v>1</v>
      </c>
      <c r="I88" s="19"/>
      <c r="J88" s="19">
        <f t="shared" si="4"/>
        <v>0</v>
      </c>
    </row>
    <row r="89" spans="1:10" ht="24" customHeight="1" x14ac:dyDescent="0.2">
      <c r="A89" s="16" t="s">
        <v>22</v>
      </c>
      <c r="B89" s="18" t="s">
        <v>143</v>
      </c>
      <c r="C89" s="16" t="s">
        <v>36</v>
      </c>
      <c r="D89" s="16" t="s">
        <v>144</v>
      </c>
      <c r="E89" s="29" t="s">
        <v>145</v>
      </c>
      <c r="F89" s="29"/>
      <c r="G89" s="17" t="s">
        <v>90</v>
      </c>
      <c r="H89" s="20">
        <v>1</v>
      </c>
      <c r="I89" s="19"/>
      <c r="J89" s="19">
        <f t="shared" si="4"/>
        <v>0</v>
      </c>
    </row>
    <row r="90" spans="1:10" ht="24" customHeight="1" x14ac:dyDescent="0.2">
      <c r="A90" s="16" t="s">
        <v>22</v>
      </c>
      <c r="B90" s="18" t="s">
        <v>148</v>
      </c>
      <c r="C90" s="16" t="s">
        <v>36</v>
      </c>
      <c r="D90" s="16" t="s">
        <v>149</v>
      </c>
      <c r="E90" s="29" t="s">
        <v>150</v>
      </c>
      <c r="F90" s="29"/>
      <c r="G90" s="17" t="s">
        <v>90</v>
      </c>
      <c r="H90" s="20">
        <v>1</v>
      </c>
      <c r="I90" s="19"/>
      <c r="J90" s="19">
        <f t="shared" si="4"/>
        <v>0</v>
      </c>
    </row>
    <row r="91" spans="1:10" ht="0.9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8" customHeight="1" x14ac:dyDescent="0.2">
      <c r="A92" s="2"/>
      <c r="B92" s="4" t="s">
        <v>9</v>
      </c>
      <c r="C92" s="2" t="s">
        <v>10</v>
      </c>
      <c r="D92" s="2" t="s">
        <v>11</v>
      </c>
      <c r="E92" s="27" t="s">
        <v>12</v>
      </c>
      <c r="F92" s="27"/>
      <c r="G92" s="3" t="s">
        <v>13</v>
      </c>
      <c r="H92" s="4" t="s">
        <v>14</v>
      </c>
      <c r="I92" s="4" t="s">
        <v>15</v>
      </c>
      <c r="J92" s="4" t="s">
        <v>16</v>
      </c>
    </row>
    <row r="93" spans="1:10" ht="26.1" customHeight="1" x14ac:dyDescent="0.2">
      <c r="A93" s="5" t="s">
        <v>17</v>
      </c>
      <c r="B93" s="7" t="s">
        <v>152</v>
      </c>
      <c r="C93" s="5" t="s">
        <v>36</v>
      </c>
      <c r="D93" s="5" t="s">
        <v>153</v>
      </c>
      <c r="E93" s="28" t="s">
        <v>38</v>
      </c>
      <c r="F93" s="28"/>
      <c r="G93" s="6" t="s">
        <v>90</v>
      </c>
      <c r="H93" s="9">
        <v>1</v>
      </c>
      <c r="I93" s="8"/>
      <c r="J93" s="8">
        <f>H93*I93</f>
        <v>0</v>
      </c>
    </row>
    <row r="94" spans="1:10" ht="24" customHeight="1" x14ac:dyDescent="0.2">
      <c r="A94" s="16" t="s">
        <v>22</v>
      </c>
      <c r="B94" s="18" t="s">
        <v>154</v>
      </c>
      <c r="C94" s="16" t="s">
        <v>36</v>
      </c>
      <c r="D94" s="16" t="s">
        <v>155</v>
      </c>
      <c r="E94" s="29" t="s">
        <v>45</v>
      </c>
      <c r="F94" s="29"/>
      <c r="G94" s="17" t="s">
        <v>90</v>
      </c>
      <c r="H94" s="20">
        <v>9.4000000000000004E-3</v>
      </c>
      <c r="I94" s="19"/>
      <c r="J94" s="19">
        <f>H94*I94</f>
        <v>0</v>
      </c>
    </row>
    <row r="95" spans="1:10" ht="0.9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8" customHeight="1" x14ac:dyDescent="0.2">
      <c r="A96" s="2"/>
      <c r="B96" s="4" t="s">
        <v>9</v>
      </c>
      <c r="C96" s="2" t="s">
        <v>10</v>
      </c>
      <c r="D96" s="2" t="s">
        <v>11</v>
      </c>
      <c r="E96" s="27" t="s">
        <v>12</v>
      </c>
      <c r="F96" s="27"/>
      <c r="G96" s="3" t="s">
        <v>13</v>
      </c>
      <c r="H96" s="4" t="s">
        <v>14</v>
      </c>
      <c r="I96" s="4" t="s">
        <v>15</v>
      </c>
      <c r="J96" s="4" t="s">
        <v>16</v>
      </c>
    </row>
    <row r="97" spans="1:10" ht="26.1" customHeight="1" x14ac:dyDescent="0.2">
      <c r="A97" s="5" t="s">
        <v>17</v>
      </c>
      <c r="B97" s="7" t="s">
        <v>156</v>
      </c>
      <c r="C97" s="5" t="s">
        <v>36</v>
      </c>
      <c r="D97" s="5" t="s">
        <v>157</v>
      </c>
      <c r="E97" s="28" t="s">
        <v>38</v>
      </c>
      <c r="F97" s="28"/>
      <c r="G97" s="6" t="s">
        <v>90</v>
      </c>
      <c r="H97" s="9">
        <v>1</v>
      </c>
      <c r="I97" s="8">
        <f>J98</f>
        <v>0</v>
      </c>
      <c r="J97" s="8">
        <f>H97*I97</f>
        <v>0</v>
      </c>
    </row>
    <row r="98" spans="1:10" ht="24" customHeight="1" x14ac:dyDescent="0.2">
      <c r="A98" s="16" t="s">
        <v>22</v>
      </c>
      <c r="B98" s="18" t="s">
        <v>158</v>
      </c>
      <c r="C98" s="16" t="s">
        <v>36</v>
      </c>
      <c r="D98" s="16" t="s">
        <v>159</v>
      </c>
      <c r="E98" s="29" t="s">
        <v>45</v>
      </c>
      <c r="F98" s="29"/>
      <c r="G98" s="17" t="s">
        <v>90</v>
      </c>
      <c r="H98" s="20">
        <v>1.72E-2</v>
      </c>
      <c r="I98" s="19"/>
      <c r="J98" s="19">
        <f>H98*I98</f>
        <v>0</v>
      </c>
    </row>
    <row r="99" spans="1:10" ht="0.9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8" customHeight="1" x14ac:dyDescent="0.2">
      <c r="A100" s="2"/>
      <c r="B100" s="4" t="s">
        <v>9</v>
      </c>
      <c r="C100" s="2" t="s">
        <v>10</v>
      </c>
      <c r="D100" s="2" t="s">
        <v>11</v>
      </c>
      <c r="E100" s="27" t="s">
        <v>12</v>
      </c>
      <c r="F100" s="27"/>
      <c r="G100" s="3" t="s">
        <v>13</v>
      </c>
      <c r="H100" s="4" t="s">
        <v>14</v>
      </c>
      <c r="I100" s="4" t="s">
        <v>15</v>
      </c>
      <c r="J100" s="4" t="s">
        <v>16</v>
      </c>
    </row>
    <row r="101" spans="1:10" ht="26.1" customHeight="1" x14ac:dyDescent="0.2">
      <c r="A101" s="5" t="s">
        <v>17</v>
      </c>
      <c r="B101" s="7" t="s">
        <v>41</v>
      </c>
      <c r="C101" s="5" t="s">
        <v>36</v>
      </c>
      <c r="D101" s="5" t="s">
        <v>42</v>
      </c>
      <c r="E101" s="28" t="s">
        <v>38</v>
      </c>
      <c r="F101" s="28"/>
      <c r="G101" s="6" t="s">
        <v>39</v>
      </c>
      <c r="H101" s="9">
        <v>1</v>
      </c>
      <c r="I101" s="8">
        <f>J102</f>
        <v>0</v>
      </c>
      <c r="J101" s="8">
        <f>H101*I101</f>
        <v>0</v>
      </c>
    </row>
    <row r="102" spans="1:10" ht="24" customHeight="1" x14ac:dyDescent="0.2">
      <c r="A102" s="16" t="s">
        <v>22</v>
      </c>
      <c r="B102" s="18" t="s">
        <v>43</v>
      </c>
      <c r="C102" s="16" t="s">
        <v>36</v>
      </c>
      <c r="D102" s="16" t="s">
        <v>44</v>
      </c>
      <c r="E102" s="29" t="s">
        <v>45</v>
      </c>
      <c r="F102" s="29"/>
      <c r="G102" s="17" t="s">
        <v>39</v>
      </c>
      <c r="H102" s="20">
        <v>1.3100000000000001E-2</v>
      </c>
      <c r="I102" s="19"/>
      <c r="J102" s="19">
        <f>H102*I102</f>
        <v>0</v>
      </c>
    </row>
    <row r="103" spans="1:10" ht="0.9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8" customHeight="1" x14ac:dyDescent="0.2">
      <c r="A104" s="2"/>
      <c r="B104" s="4" t="s">
        <v>9</v>
      </c>
      <c r="C104" s="2" t="s">
        <v>10</v>
      </c>
      <c r="D104" s="2" t="s">
        <v>11</v>
      </c>
      <c r="E104" s="27" t="s">
        <v>12</v>
      </c>
      <c r="F104" s="27"/>
      <c r="G104" s="3" t="s">
        <v>13</v>
      </c>
      <c r="H104" s="4" t="s">
        <v>14</v>
      </c>
      <c r="I104" s="4" t="s">
        <v>15</v>
      </c>
      <c r="J104" s="4" t="s">
        <v>16</v>
      </c>
    </row>
    <row r="105" spans="1:10" ht="26.1" customHeight="1" x14ac:dyDescent="0.2">
      <c r="A105" s="5" t="s">
        <v>17</v>
      </c>
      <c r="B105" s="7" t="s">
        <v>160</v>
      </c>
      <c r="C105" s="5" t="s">
        <v>36</v>
      </c>
      <c r="D105" s="5" t="s">
        <v>161</v>
      </c>
      <c r="E105" s="28" t="s">
        <v>38</v>
      </c>
      <c r="F105" s="28"/>
      <c r="G105" s="6" t="s">
        <v>90</v>
      </c>
      <c r="H105" s="9">
        <v>1</v>
      </c>
      <c r="I105" s="8">
        <f>J106</f>
        <v>0</v>
      </c>
      <c r="J105" s="8">
        <f>H105*I105</f>
        <v>0</v>
      </c>
    </row>
    <row r="106" spans="1:10" ht="24" customHeight="1" x14ac:dyDescent="0.2">
      <c r="A106" s="16" t="s">
        <v>22</v>
      </c>
      <c r="B106" s="18" t="s">
        <v>162</v>
      </c>
      <c r="C106" s="16" t="s">
        <v>36</v>
      </c>
      <c r="D106" s="16" t="s">
        <v>163</v>
      </c>
      <c r="E106" s="29" t="s">
        <v>45</v>
      </c>
      <c r="F106" s="29"/>
      <c r="G106" s="17" t="s">
        <v>90</v>
      </c>
      <c r="H106" s="20">
        <v>1.72E-2</v>
      </c>
      <c r="I106" s="19"/>
      <c r="J106" s="19">
        <f>H106*I106</f>
        <v>0</v>
      </c>
    </row>
    <row r="107" spans="1:10" ht="0.9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8" customHeight="1" x14ac:dyDescent="0.2">
      <c r="A108" s="2"/>
      <c r="B108" s="4" t="s">
        <v>9</v>
      </c>
      <c r="C108" s="2" t="s">
        <v>10</v>
      </c>
      <c r="D108" s="2" t="s">
        <v>11</v>
      </c>
      <c r="E108" s="27" t="s">
        <v>12</v>
      </c>
      <c r="F108" s="27"/>
      <c r="G108" s="3" t="s">
        <v>13</v>
      </c>
      <c r="H108" s="4" t="s">
        <v>14</v>
      </c>
      <c r="I108" s="4" t="s">
        <v>15</v>
      </c>
      <c r="J108" s="4" t="s">
        <v>16</v>
      </c>
    </row>
    <row r="109" spans="1:10" ht="26.1" customHeight="1" x14ac:dyDescent="0.2">
      <c r="A109" s="5" t="s">
        <v>17</v>
      </c>
      <c r="B109" s="7" t="s">
        <v>132</v>
      </c>
      <c r="C109" s="5" t="s">
        <v>36</v>
      </c>
      <c r="D109" s="5" t="s">
        <v>133</v>
      </c>
      <c r="E109" s="28" t="s">
        <v>38</v>
      </c>
      <c r="F109" s="28"/>
      <c r="G109" s="6" t="s">
        <v>90</v>
      </c>
      <c r="H109" s="9">
        <v>1</v>
      </c>
      <c r="I109" s="8">
        <f>J110</f>
        <v>0</v>
      </c>
      <c r="J109" s="8">
        <f>H109*I109</f>
        <v>0</v>
      </c>
    </row>
    <row r="110" spans="1:10" ht="24" customHeight="1" x14ac:dyDescent="0.2">
      <c r="A110" s="16" t="s">
        <v>22</v>
      </c>
      <c r="B110" s="18" t="s">
        <v>146</v>
      </c>
      <c r="C110" s="16" t="s">
        <v>36</v>
      </c>
      <c r="D110" s="16" t="s">
        <v>147</v>
      </c>
      <c r="E110" s="29" t="s">
        <v>45</v>
      </c>
      <c r="F110" s="29"/>
      <c r="G110" s="17" t="s">
        <v>90</v>
      </c>
      <c r="H110" s="20">
        <v>1.72E-2</v>
      </c>
      <c r="I110" s="19"/>
      <c r="J110" s="19">
        <f>H110*I110</f>
        <v>0</v>
      </c>
    </row>
    <row r="111" spans="1:10" ht="0.9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8" customHeight="1" x14ac:dyDescent="0.2">
      <c r="A112" s="2"/>
      <c r="B112" s="4" t="s">
        <v>9</v>
      </c>
      <c r="C112" s="2" t="s">
        <v>10</v>
      </c>
      <c r="D112" s="2" t="s">
        <v>11</v>
      </c>
      <c r="E112" s="27" t="s">
        <v>12</v>
      </c>
      <c r="F112" s="27"/>
      <c r="G112" s="3" t="s">
        <v>13</v>
      </c>
      <c r="H112" s="4" t="s">
        <v>14</v>
      </c>
      <c r="I112" s="4" t="s">
        <v>15</v>
      </c>
      <c r="J112" s="4" t="s">
        <v>16</v>
      </c>
    </row>
    <row r="113" spans="1:10" ht="39" customHeight="1" x14ac:dyDescent="0.2">
      <c r="A113" s="5" t="s">
        <v>17</v>
      </c>
      <c r="B113" s="7" t="s">
        <v>164</v>
      </c>
      <c r="C113" s="5" t="s">
        <v>109</v>
      </c>
      <c r="D113" s="5" t="s">
        <v>112</v>
      </c>
      <c r="E113" s="28" t="s">
        <v>111</v>
      </c>
      <c r="F113" s="28"/>
      <c r="G113" s="6" t="s">
        <v>113</v>
      </c>
      <c r="H113" s="9">
        <v>1</v>
      </c>
      <c r="I113" s="8">
        <v>0</v>
      </c>
      <c r="J113" s="8">
        <f>H113*I113</f>
        <v>0</v>
      </c>
    </row>
    <row r="114" spans="1:10" ht="0.9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8" customHeight="1" x14ac:dyDescent="0.2">
      <c r="A115" s="2"/>
      <c r="B115" s="4" t="s">
        <v>9</v>
      </c>
      <c r="C115" s="2" t="s">
        <v>10</v>
      </c>
      <c r="D115" s="2" t="s">
        <v>11</v>
      </c>
      <c r="E115" s="27" t="s">
        <v>12</v>
      </c>
      <c r="F115" s="27"/>
      <c r="G115" s="3" t="s">
        <v>13</v>
      </c>
      <c r="H115" s="4" t="s">
        <v>14</v>
      </c>
      <c r="I115" s="4" t="s">
        <v>15</v>
      </c>
      <c r="J115" s="4" t="s">
        <v>16</v>
      </c>
    </row>
    <row r="116" spans="1:10" ht="24" customHeight="1" x14ac:dyDescent="0.2">
      <c r="A116" s="5" t="s">
        <v>17</v>
      </c>
      <c r="B116" s="7" t="s">
        <v>93</v>
      </c>
      <c r="C116" s="5" t="s">
        <v>36</v>
      </c>
      <c r="D116" s="5" t="s">
        <v>94</v>
      </c>
      <c r="E116" s="28" t="s">
        <v>38</v>
      </c>
      <c r="F116" s="28"/>
      <c r="G116" s="6" t="s">
        <v>90</v>
      </c>
      <c r="H116" s="9">
        <v>1</v>
      </c>
      <c r="I116" s="8">
        <f>SUM(J117:J122)</f>
        <v>0</v>
      </c>
      <c r="J116" s="8">
        <f>H116*I116</f>
        <v>0</v>
      </c>
    </row>
    <row r="117" spans="1:10" ht="26.1" customHeight="1" x14ac:dyDescent="0.2">
      <c r="A117" s="11" t="s">
        <v>40</v>
      </c>
      <c r="B117" s="13" t="s">
        <v>156</v>
      </c>
      <c r="C117" s="11" t="s">
        <v>36</v>
      </c>
      <c r="D117" s="11" t="s">
        <v>157</v>
      </c>
      <c r="E117" s="30" t="s">
        <v>38</v>
      </c>
      <c r="F117" s="30"/>
      <c r="G117" s="12" t="s">
        <v>90</v>
      </c>
      <c r="H117" s="15">
        <v>1</v>
      </c>
      <c r="I117" s="14"/>
      <c r="J117" s="14">
        <f>H117*I117</f>
        <v>0</v>
      </c>
    </row>
    <row r="118" spans="1:10" ht="24" customHeight="1" x14ac:dyDescent="0.2">
      <c r="A118" s="16" t="s">
        <v>22</v>
      </c>
      <c r="B118" s="18" t="s">
        <v>158</v>
      </c>
      <c r="C118" s="16" t="s">
        <v>36</v>
      </c>
      <c r="D118" s="16" t="s">
        <v>159</v>
      </c>
      <c r="E118" s="29" t="s">
        <v>45</v>
      </c>
      <c r="F118" s="29"/>
      <c r="G118" s="17" t="s">
        <v>90</v>
      </c>
      <c r="H118" s="20">
        <v>1</v>
      </c>
      <c r="I118" s="19"/>
      <c r="J118" s="19">
        <f>H118*I118</f>
        <v>0</v>
      </c>
    </row>
    <row r="119" spans="1:10" ht="26.1" customHeight="1" x14ac:dyDescent="0.2">
      <c r="A119" s="16" t="s">
        <v>22</v>
      </c>
      <c r="B119" s="18" t="s">
        <v>165</v>
      </c>
      <c r="C119" s="16" t="s">
        <v>36</v>
      </c>
      <c r="D119" s="16" t="s">
        <v>166</v>
      </c>
      <c r="E119" s="29" t="s">
        <v>48</v>
      </c>
      <c r="F119" s="29"/>
      <c r="G119" s="17" t="s">
        <v>90</v>
      </c>
      <c r="H119" s="20">
        <v>1</v>
      </c>
      <c r="I119" s="19"/>
      <c r="J119" s="19">
        <f t="shared" ref="J119:J122" si="5">H119*I119</f>
        <v>0</v>
      </c>
    </row>
    <row r="120" spans="1:10" ht="24" customHeight="1" x14ac:dyDescent="0.2">
      <c r="A120" s="16" t="s">
        <v>22</v>
      </c>
      <c r="B120" s="18" t="s">
        <v>139</v>
      </c>
      <c r="C120" s="16" t="s">
        <v>36</v>
      </c>
      <c r="D120" s="16" t="s">
        <v>140</v>
      </c>
      <c r="E120" s="29" t="s">
        <v>136</v>
      </c>
      <c r="F120" s="29"/>
      <c r="G120" s="17" t="s">
        <v>90</v>
      </c>
      <c r="H120" s="20">
        <v>1</v>
      </c>
      <c r="I120" s="19"/>
      <c r="J120" s="19">
        <f t="shared" si="5"/>
        <v>0</v>
      </c>
    </row>
    <row r="121" spans="1:10" ht="26.1" customHeight="1" x14ac:dyDescent="0.2">
      <c r="A121" s="16" t="s">
        <v>22</v>
      </c>
      <c r="B121" s="18" t="s">
        <v>167</v>
      </c>
      <c r="C121" s="16" t="s">
        <v>36</v>
      </c>
      <c r="D121" s="16" t="s">
        <v>168</v>
      </c>
      <c r="E121" s="29" t="s">
        <v>48</v>
      </c>
      <c r="F121" s="29"/>
      <c r="G121" s="17" t="s">
        <v>90</v>
      </c>
      <c r="H121" s="20">
        <v>1</v>
      </c>
      <c r="I121" s="19"/>
      <c r="J121" s="19">
        <f t="shared" si="5"/>
        <v>0</v>
      </c>
    </row>
    <row r="122" spans="1:10" ht="24" customHeight="1" x14ac:dyDescent="0.2">
      <c r="A122" s="16" t="s">
        <v>22</v>
      </c>
      <c r="B122" s="18" t="s">
        <v>143</v>
      </c>
      <c r="C122" s="16" t="s">
        <v>36</v>
      </c>
      <c r="D122" s="16" t="s">
        <v>144</v>
      </c>
      <c r="E122" s="29" t="s">
        <v>145</v>
      </c>
      <c r="F122" s="29"/>
      <c r="G122" s="17" t="s">
        <v>90</v>
      </c>
      <c r="H122" s="20">
        <v>1</v>
      </c>
      <c r="I122" s="19"/>
      <c r="J122" s="19">
        <f t="shared" si="5"/>
        <v>0</v>
      </c>
    </row>
    <row r="123" spans="1:10" ht="0.9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8" customHeight="1" x14ac:dyDescent="0.2">
      <c r="A124" s="2"/>
      <c r="B124" s="4" t="s">
        <v>9</v>
      </c>
      <c r="C124" s="2" t="s">
        <v>10</v>
      </c>
      <c r="D124" s="2" t="s">
        <v>11</v>
      </c>
      <c r="E124" s="27" t="s">
        <v>12</v>
      </c>
      <c r="F124" s="27"/>
      <c r="G124" s="3" t="s">
        <v>13</v>
      </c>
      <c r="H124" s="4" t="s">
        <v>14</v>
      </c>
      <c r="I124" s="4" t="s">
        <v>15</v>
      </c>
      <c r="J124" s="4" t="s">
        <v>16</v>
      </c>
    </row>
    <row r="125" spans="1:10" ht="24" customHeight="1" x14ac:dyDescent="0.2">
      <c r="A125" s="5" t="s">
        <v>17</v>
      </c>
      <c r="B125" s="7" t="s">
        <v>105</v>
      </c>
      <c r="C125" s="5" t="s">
        <v>36</v>
      </c>
      <c r="D125" s="5" t="s">
        <v>106</v>
      </c>
      <c r="E125" s="28" t="s">
        <v>38</v>
      </c>
      <c r="F125" s="28"/>
      <c r="G125" s="6" t="s">
        <v>90</v>
      </c>
      <c r="H125" s="9">
        <v>1</v>
      </c>
      <c r="I125" s="8">
        <f>SUM(J126:J133)</f>
        <v>0</v>
      </c>
      <c r="J125" s="8">
        <f>H125*I125</f>
        <v>0</v>
      </c>
    </row>
    <row r="126" spans="1:10" ht="26.1" customHeight="1" x14ac:dyDescent="0.2">
      <c r="A126" s="11" t="s">
        <v>40</v>
      </c>
      <c r="B126" s="13" t="s">
        <v>160</v>
      </c>
      <c r="C126" s="11" t="s">
        <v>36</v>
      </c>
      <c r="D126" s="11" t="s">
        <v>161</v>
      </c>
      <c r="E126" s="30" t="s">
        <v>38</v>
      </c>
      <c r="F126" s="30"/>
      <c r="G126" s="12" t="s">
        <v>90</v>
      </c>
      <c r="H126" s="15">
        <v>1</v>
      </c>
      <c r="I126" s="14">
        <v>0</v>
      </c>
      <c r="J126" s="14">
        <f>H126*I126</f>
        <v>0</v>
      </c>
    </row>
    <row r="127" spans="1:10" ht="24" customHeight="1" x14ac:dyDescent="0.2">
      <c r="A127" s="16" t="s">
        <v>22</v>
      </c>
      <c r="B127" s="18" t="s">
        <v>134</v>
      </c>
      <c r="C127" s="16" t="s">
        <v>36</v>
      </c>
      <c r="D127" s="16" t="s">
        <v>135</v>
      </c>
      <c r="E127" s="29" t="s">
        <v>136</v>
      </c>
      <c r="F127" s="29"/>
      <c r="G127" s="17" t="s">
        <v>90</v>
      </c>
      <c r="H127" s="20">
        <v>1</v>
      </c>
      <c r="I127" s="19">
        <v>0</v>
      </c>
      <c r="J127" s="19">
        <f>H127*I127</f>
        <v>0</v>
      </c>
    </row>
    <row r="128" spans="1:10" ht="26.1" customHeight="1" x14ac:dyDescent="0.2">
      <c r="A128" s="16" t="s">
        <v>22</v>
      </c>
      <c r="B128" s="18" t="s">
        <v>169</v>
      </c>
      <c r="C128" s="16" t="s">
        <v>36</v>
      </c>
      <c r="D128" s="16" t="s">
        <v>170</v>
      </c>
      <c r="E128" s="29" t="s">
        <v>48</v>
      </c>
      <c r="F128" s="29"/>
      <c r="G128" s="17" t="s">
        <v>90</v>
      </c>
      <c r="H128" s="20">
        <v>1</v>
      </c>
      <c r="I128" s="19">
        <v>0</v>
      </c>
      <c r="J128" s="19">
        <f t="shared" ref="J128:J133" si="6">H128*I128</f>
        <v>0</v>
      </c>
    </row>
    <row r="129" spans="1:10" ht="24" customHeight="1" x14ac:dyDescent="0.2">
      <c r="A129" s="16" t="s">
        <v>22</v>
      </c>
      <c r="B129" s="18" t="s">
        <v>139</v>
      </c>
      <c r="C129" s="16" t="s">
        <v>36</v>
      </c>
      <c r="D129" s="16" t="s">
        <v>140</v>
      </c>
      <c r="E129" s="29" t="s">
        <v>136</v>
      </c>
      <c r="F129" s="29"/>
      <c r="G129" s="17" t="s">
        <v>90</v>
      </c>
      <c r="H129" s="20">
        <v>1</v>
      </c>
      <c r="I129" s="19">
        <v>0</v>
      </c>
      <c r="J129" s="19">
        <f t="shared" si="6"/>
        <v>0</v>
      </c>
    </row>
    <row r="130" spans="1:10" ht="26.1" customHeight="1" x14ac:dyDescent="0.2">
      <c r="A130" s="16" t="s">
        <v>22</v>
      </c>
      <c r="B130" s="18" t="s">
        <v>171</v>
      </c>
      <c r="C130" s="16" t="s">
        <v>36</v>
      </c>
      <c r="D130" s="16" t="s">
        <v>172</v>
      </c>
      <c r="E130" s="29" t="s">
        <v>48</v>
      </c>
      <c r="F130" s="29"/>
      <c r="G130" s="17" t="s">
        <v>90</v>
      </c>
      <c r="H130" s="20">
        <v>1</v>
      </c>
      <c r="I130" s="19">
        <v>0</v>
      </c>
      <c r="J130" s="19">
        <f t="shared" si="6"/>
        <v>0</v>
      </c>
    </row>
    <row r="131" spans="1:10" ht="24" customHeight="1" x14ac:dyDescent="0.2">
      <c r="A131" s="16" t="s">
        <v>22</v>
      </c>
      <c r="B131" s="18" t="s">
        <v>162</v>
      </c>
      <c r="C131" s="16" t="s">
        <v>36</v>
      </c>
      <c r="D131" s="16" t="s">
        <v>163</v>
      </c>
      <c r="E131" s="29" t="s">
        <v>45</v>
      </c>
      <c r="F131" s="29"/>
      <c r="G131" s="17" t="s">
        <v>90</v>
      </c>
      <c r="H131" s="20">
        <v>1</v>
      </c>
      <c r="I131" s="19">
        <v>0</v>
      </c>
      <c r="J131" s="19">
        <f t="shared" si="6"/>
        <v>0</v>
      </c>
    </row>
    <row r="132" spans="1:10" ht="24" customHeight="1" x14ac:dyDescent="0.2">
      <c r="A132" s="16" t="s">
        <v>22</v>
      </c>
      <c r="B132" s="18" t="s">
        <v>143</v>
      </c>
      <c r="C132" s="16" t="s">
        <v>36</v>
      </c>
      <c r="D132" s="16" t="s">
        <v>144</v>
      </c>
      <c r="E132" s="29" t="s">
        <v>145</v>
      </c>
      <c r="F132" s="29"/>
      <c r="G132" s="17" t="s">
        <v>90</v>
      </c>
      <c r="H132" s="20">
        <v>1</v>
      </c>
      <c r="I132" s="19">
        <v>0</v>
      </c>
      <c r="J132" s="19">
        <f t="shared" si="6"/>
        <v>0</v>
      </c>
    </row>
    <row r="133" spans="1:10" ht="24" customHeight="1" x14ac:dyDescent="0.2">
      <c r="A133" s="16" t="s">
        <v>22</v>
      </c>
      <c r="B133" s="18" t="s">
        <v>148</v>
      </c>
      <c r="C133" s="16" t="s">
        <v>36</v>
      </c>
      <c r="D133" s="16" t="s">
        <v>149</v>
      </c>
      <c r="E133" s="29" t="s">
        <v>150</v>
      </c>
      <c r="F133" s="29"/>
      <c r="G133" s="17" t="s">
        <v>90</v>
      </c>
      <c r="H133" s="20">
        <v>1</v>
      </c>
      <c r="I133" s="19">
        <v>0</v>
      </c>
      <c r="J133" s="19">
        <f t="shared" si="6"/>
        <v>0</v>
      </c>
    </row>
    <row r="134" spans="1:10" ht="0.9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8" customHeight="1" x14ac:dyDescent="0.2">
      <c r="A135" s="2"/>
      <c r="B135" s="4" t="s">
        <v>9</v>
      </c>
      <c r="C135" s="2" t="s">
        <v>10</v>
      </c>
      <c r="D135" s="2" t="s">
        <v>11</v>
      </c>
      <c r="E135" s="27" t="s">
        <v>12</v>
      </c>
      <c r="F135" s="27"/>
      <c r="G135" s="3" t="s">
        <v>13</v>
      </c>
      <c r="H135" s="4" t="s">
        <v>14</v>
      </c>
      <c r="I135" s="4" t="s">
        <v>15</v>
      </c>
      <c r="J135" s="4" t="s">
        <v>16</v>
      </c>
    </row>
    <row r="136" spans="1:10" ht="26.1" customHeight="1" x14ac:dyDescent="0.2">
      <c r="A136" s="5" t="s">
        <v>17</v>
      </c>
      <c r="B136" s="7" t="s">
        <v>173</v>
      </c>
      <c r="C136" s="5" t="s">
        <v>109</v>
      </c>
      <c r="D136" s="5" t="s">
        <v>174</v>
      </c>
      <c r="E136" s="28" t="s">
        <v>111</v>
      </c>
      <c r="F136" s="28"/>
      <c r="G136" s="6" t="s">
        <v>114</v>
      </c>
      <c r="H136" s="9">
        <v>1</v>
      </c>
      <c r="I136" s="8">
        <v>0</v>
      </c>
      <c r="J136" s="8">
        <f>H136*I136</f>
        <v>0</v>
      </c>
    </row>
    <row r="137" spans="1:10" ht="0.9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8" customHeight="1" x14ac:dyDescent="0.2">
      <c r="A138" s="2"/>
      <c r="B138" s="4" t="s">
        <v>9</v>
      </c>
      <c r="C138" s="2" t="s">
        <v>10</v>
      </c>
      <c r="D138" s="2" t="s">
        <v>11</v>
      </c>
      <c r="E138" s="27" t="s">
        <v>12</v>
      </c>
      <c r="F138" s="27"/>
      <c r="G138" s="3" t="s">
        <v>13</v>
      </c>
      <c r="H138" s="4" t="s">
        <v>14</v>
      </c>
      <c r="I138" s="4" t="s">
        <v>15</v>
      </c>
      <c r="J138" s="4" t="s">
        <v>16</v>
      </c>
    </row>
    <row r="139" spans="1:10" ht="26.1" customHeight="1" x14ac:dyDescent="0.2">
      <c r="A139" s="5" t="s">
        <v>17</v>
      </c>
      <c r="B139" s="7" t="s">
        <v>175</v>
      </c>
      <c r="C139" s="5" t="s">
        <v>109</v>
      </c>
      <c r="D139" s="5" t="s">
        <v>176</v>
      </c>
      <c r="E139" s="28" t="s">
        <v>111</v>
      </c>
      <c r="F139" s="28"/>
      <c r="G139" s="6" t="s">
        <v>114</v>
      </c>
      <c r="H139" s="9">
        <v>1</v>
      </c>
      <c r="I139" s="8">
        <v>0</v>
      </c>
      <c r="J139" s="8">
        <f>H139*I139</f>
        <v>0</v>
      </c>
    </row>
    <row r="140" spans="1:10" ht="0.9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8" customHeight="1" x14ac:dyDescent="0.2">
      <c r="A141" s="2"/>
      <c r="B141" s="4" t="s">
        <v>9</v>
      </c>
      <c r="C141" s="2" t="s">
        <v>10</v>
      </c>
      <c r="D141" s="2" t="s">
        <v>11</v>
      </c>
      <c r="E141" s="27" t="s">
        <v>12</v>
      </c>
      <c r="F141" s="27"/>
      <c r="G141" s="3" t="s">
        <v>13</v>
      </c>
      <c r="H141" s="4" t="s">
        <v>14</v>
      </c>
      <c r="I141" s="4" t="s">
        <v>15</v>
      </c>
      <c r="J141" s="4" t="s">
        <v>16</v>
      </c>
    </row>
    <row r="142" spans="1:10" ht="26.1" customHeight="1" x14ac:dyDescent="0.2">
      <c r="A142" s="5" t="s">
        <v>17</v>
      </c>
      <c r="B142" s="7" t="s">
        <v>177</v>
      </c>
      <c r="C142" s="5" t="s">
        <v>109</v>
      </c>
      <c r="D142" s="5" t="s">
        <v>178</v>
      </c>
      <c r="E142" s="28" t="s">
        <v>111</v>
      </c>
      <c r="F142" s="28"/>
      <c r="G142" s="6" t="s">
        <v>114</v>
      </c>
      <c r="H142" s="9">
        <v>1</v>
      </c>
      <c r="I142" s="8">
        <v>0</v>
      </c>
      <c r="J142" s="8">
        <f>H142*I142</f>
        <v>0</v>
      </c>
    </row>
    <row r="143" spans="1:10" ht="0.9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</sheetData>
  <mergeCells count="125">
    <mergeCell ref="E141:F141"/>
    <mergeCell ref="E142:F142"/>
    <mergeCell ref="E138:F138"/>
    <mergeCell ref="E139:F139"/>
    <mergeCell ref="E133:F133"/>
    <mergeCell ref="E135:F135"/>
    <mergeCell ref="E136:F136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9:F109"/>
    <mergeCell ref="E110:F110"/>
    <mergeCell ref="E112:F112"/>
    <mergeCell ref="E113:F113"/>
    <mergeCell ref="E100:F100"/>
    <mergeCell ref="E101:F101"/>
    <mergeCell ref="E102:F102"/>
    <mergeCell ref="E104:F104"/>
    <mergeCell ref="E105:F105"/>
    <mergeCell ref="E106:F106"/>
    <mergeCell ref="E108:F108"/>
    <mergeCell ref="E92:F92"/>
    <mergeCell ref="E93:F93"/>
    <mergeCell ref="E94:F94"/>
    <mergeCell ref="E96:F96"/>
    <mergeCell ref="E97:F97"/>
    <mergeCell ref="E98:F98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73:F73"/>
    <mergeCell ref="E74:F74"/>
    <mergeCell ref="E75:F75"/>
    <mergeCell ref="E76:F76"/>
    <mergeCell ref="E77:F77"/>
    <mergeCell ref="E78:F78"/>
    <mergeCell ref="A80:J80"/>
    <mergeCell ref="E81:F81"/>
    <mergeCell ref="E64:F64"/>
    <mergeCell ref="E65:F65"/>
    <mergeCell ref="E66:F66"/>
    <mergeCell ref="E67:F67"/>
    <mergeCell ref="E69:F69"/>
    <mergeCell ref="E70:F70"/>
    <mergeCell ref="E71:F71"/>
    <mergeCell ref="E72:F72"/>
    <mergeCell ref="E56:F56"/>
    <mergeCell ref="E57:F57"/>
    <mergeCell ref="E58:F58"/>
    <mergeCell ref="E59:F59"/>
    <mergeCell ref="E60:F60"/>
    <mergeCell ref="E61:F61"/>
    <mergeCell ref="E63:F63"/>
    <mergeCell ref="E49:F49"/>
    <mergeCell ref="E50:F50"/>
    <mergeCell ref="E51:F51"/>
    <mergeCell ref="E53:F53"/>
    <mergeCell ref="E54:F54"/>
    <mergeCell ref="E40:F40"/>
    <mergeCell ref="E41:F41"/>
    <mergeCell ref="E42:F42"/>
    <mergeCell ref="E44:F44"/>
    <mergeCell ref="E45:F45"/>
    <mergeCell ref="E46:F46"/>
    <mergeCell ref="E48:F48"/>
    <mergeCell ref="E31:F31"/>
    <mergeCell ref="E32:F32"/>
    <mergeCell ref="E33:F33"/>
    <mergeCell ref="E34:F34"/>
    <mergeCell ref="E35:F35"/>
    <mergeCell ref="E36:F36"/>
    <mergeCell ref="E37:F37"/>
    <mergeCell ref="E39:F39"/>
    <mergeCell ref="E22:F22"/>
    <mergeCell ref="E23:F23"/>
    <mergeCell ref="E24:F24"/>
    <mergeCell ref="E25:F25"/>
    <mergeCell ref="E26:F26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A4:J4"/>
    <mergeCell ref="E5:F5"/>
    <mergeCell ref="E6:F6"/>
    <mergeCell ref="E7:F7"/>
    <mergeCell ref="E9:F9"/>
    <mergeCell ref="E10:F10"/>
    <mergeCell ref="E11:F11"/>
    <mergeCell ref="C1:D1"/>
    <mergeCell ref="E1:F1"/>
    <mergeCell ref="G1:H1"/>
    <mergeCell ref="I1:J1"/>
    <mergeCell ref="C2:D2"/>
    <mergeCell ref="E2:F2"/>
    <mergeCell ref="G2:H2"/>
    <mergeCell ref="I2:J2"/>
    <mergeCell ref="A3:J3"/>
  </mergeCells>
  <pageMargins left="0.5" right="0.5" top="1" bottom="1" header="0.5" footer="0.5"/>
  <pageSetup paperSize="9" scale="74" fitToHeight="0" orientation="landscape" r:id="rId1"/>
  <headerFooter>
    <oddHeader>&amp;L &amp;C &amp;R</oddHeader>
    <oddFooter>&amp;L &amp;C  -  -  / DF
 / guilherme.antunes@sescdf.com.br 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18AE465E7C4490679F3140891DF0" ma:contentTypeVersion="1" ma:contentTypeDescription="Crie um novo documento." ma:contentTypeScope="" ma:versionID="912e8683d38ebbb2630737b09b79b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a42ba22b3d3c36d4220d3cf34f11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30A85A-3D2E-475B-B8E3-399C7AF2E975}"/>
</file>

<file path=customXml/itemProps2.xml><?xml version="1.0" encoding="utf-8"?>
<ds:datastoreItem xmlns:ds="http://schemas.openxmlformats.org/officeDocument/2006/customXml" ds:itemID="{3F4DA906-F6F3-4DA4-BD15-A97BF6BF3F9A}"/>
</file>

<file path=customXml/itemProps3.xml><?xml version="1.0" encoding="utf-8"?>
<ds:datastoreItem xmlns:ds="http://schemas.openxmlformats.org/officeDocument/2006/customXml" ds:itemID="{B092DE1D-37EC-4667-A71B-9E538D8C3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Guilherme Avelar Antunes - 6424</cp:lastModifiedBy>
  <cp:revision>0</cp:revision>
  <cp:lastPrinted>2022-10-27T15:38:46Z</cp:lastPrinted>
  <dcterms:created xsi:type="dcterms:W3CDTF">2022-10-27T15:26:02Z</dcterms:created>
  <dcterms:modified xsi:type="dcterms:W3CDTF">2022-10-27T16:14:16Z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0x010100213318AE465E7C4490679F3140891DF0</vt:lpwstr>
  </property>
</Properties>
</file>